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<sst xmlns="http://schemas.openxmlformats.org/spreadsheetml/2006/main" count="291" uniqueCount="106">
  <si>
    <t xml:space="preserve">Школа</t>
  </si>
  <si>
    <t xml:space="preserve">МКОУ Половинская СОШ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</si>
  <si>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</si>
  <si>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</si>
  <si>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</si>
  <si>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</si>
  <si>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</si>
  <si>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Евдокимова Ю.Н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</si>
  <si>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</si>
  <si>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</si>
  <si>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</si>
  <si>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</si>
  <si>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</si>
  <si>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</si>
  <si>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</si>
  <si>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</si>
  <si>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</si>
  <si>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</si>
  <si>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</si>
  <si>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</si>
  <si>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</si>
  <si>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</si>
  <si>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</si>
  <si>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</si>
  <si>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</si>
  <si>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</si>
  <si>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</si>
  <si>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</si>
  <si>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</si>
  <si>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54-19к</t>
  </si>
  <si>
    <t xml:space="preserve">Сыр твердых сортов в нарезке</t>
  </si>
  <si>
    <t xml:space="preserve">54-1з</t>
  </si>
  <si>
    <t xml:space="preserve">гор.напиток</t>
  </si>
  <si>
    <t xml:space="preserve">Кофейный напиток с молоком</t>
  </si>
  <si>
    <t xml:space="preserve">54-23гн</t>
  </si>
  <si>
    <t xml:space="preserve">хлеб</t>
  </si>
  <si>
    <t xml:space="preserve">Хлеб пшеничный</t>
  </si>
  <si>
    <t xml:space="preserve">Пром.</t>
  </si>
  <si>
    <t xml:space="preserve">фрукты</t>
  </si>
  <si>
    <t xml:space="preserve">Банан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</si>
  <si>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</si>
  <si>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</si>
  <si>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</si>
  <si>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</si>
  <si>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</si>
  <si>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</si>
  <si>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</si>
  <si>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</si>
  <si>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</si>
  <si>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</si>
  <si>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Запеканка из творога</t>
  </si>
  <si>
    <t xml:space="preserve">54-1т</t>
  </si>
  <si>
    <t xml:space="preserve">Масло сливочное (порциями)</t>
  </si>
  <si>
    <t xml:space="preserve">53-19з</t>
  </si>
  <si>
    <t xml:space="preserve">Чай с молоком и сахаром</t>
  </si>
  <si>
    <t xml:space="preserve">54-4гн</t>
  </si>
  <si>
    <t xml:space="preserve">Яблоко</t>
  </si>
  <si>
    <t xml:space="preserve">Картофельное пюре</t>
  </si>
  <si>
    <t xml:space="preserve">54-11г</t>
  </si>
  <si>
    <t xml:space="preserve">Тефтели рыбные (минтай)</t>
  </si>
  <si>
    <t xml:space="preserve">54-21р</t>
  </si>
  <si>
    <t xml:space="preserve">Какао с молоком</t>
  </si>
  <si>
    <t xml:space="preserve">54-21гн</t>
  </si>
  <si>
    <t xml:space="preserve">Повидло абрикосовое</t>
  </si>
  <si>
    <t xml:space="preserve">Помидор в нарезке</t>
  </si>
  <si>
    <t xml:space="preserve">54-3з</t>
  </si>
  <si>
    <t xml:space="preserve">Соус красный основной</t>
  </si>
  <si>
    <t xml:space="preserve">54-3соус</t>
  </si>
  <si>
    <t xml:space="preserve">Плов с курицей</t>
  </si>
  <si>
    <t xml:space="preserve">54-12м</t>
  </si>
  <si>
    <t xml:space="preserve">Винегрет с растительным маслом</t>
  </si>
  <si>
    <t xml:space="preserve">54-16з</t>
  </si>
  <si>
    <t xml:space="preserve">Компот из смеси сухофруктов</t>
  </si>
  <si>
    <t xml:space="preserve">54-1хн</t>
  </si>
  <si>
    <t xml:space="preserve">Макароны отварные</t>
  </si>
  <si>
    <t xml:space="preserve">54-1г</t>
  </si>
  <si>
    <t xml:space="preserve">Шницель из курицы</t>
  </si>
  <si>
    <t xml:space="preserve">54-24м</t>
  </si>
  <si>
    <t xml:space="preserve">Чай с сахаром</t>
  </si>
  <si>
    <t xml:space="preserve">54-2гн</t>
  </si>
  <si>
    <t xml:space="preserve">Соус сметанный</t>
  </si>
  <si>
    <t xml:space="preserve">54-1соус</t>
  </si>
  <si>
    <t xml:space="preserve">Каша вязкая молочная овсяная с изюмом</t>
  </si>
  <si>
    <t xml:space="preserve">54-10к</t>
  </si>
  <si>
    <t xml:space="preserve">Груша</t>
  </si>
  <si>
    <t xml:space="preserve">Рыба,запеченная в сметанном соусе (минтай)</t>
  </si>
  <si>
    <t xml:space="preserve">54-11р</t>
  </si>
  <si>
    <t xml:space="preserve">Салат из белокочанной капусты с помидором</t>
  </si>
  <si>
    <t xml:space="preserve">54-6з</t>
  </si>
  <si>
    <t xml:space="preserve">Омлет натуральный </t>
  </si>
  <si>
    <t xml:space="preserve">54-1о</t>
  </si>
  <si>
    <t xml:space="preserve">Горошек зеленый</t>
  </si>
  <si>
    <t xml:space="preserve">54-20з</t>
  </si>
  <si>
    <t xml:space="preserve">Каша гречневая рассыпчатая</t>
  </si>
  <si>
    <t xml:space="preserve">54-4г</t>
  </si>
  <si>
    <t xml:space="preserve">Биточек из курицы</t>
  </si>
  <si>
    <t xml:space="preserve">54-23м</t>
  </si>
  <si>
    <t xml:space="preserve">Чай с лимоном и сахаром</t>
  </si>
  <si>
    <t xml:space="preserve">54-3гн</t>
  </si>
  <si>
    <t xml:space="preserve">Огурец в нарезке</t>
  </si>
  <si>
    <t xml:space="preserve">54-2з</t>
  </si>
  <si>
    <t xml:space="preserve">Жаркое по-домашнему из курицы</t>
  </si>
  <si>
    <t xml:space="preserve">54-28м</t>
  </si>
  <si>
    <t xml:space="preserve">Салат картофельный с морковью и зеленым горошком</t>
  </si>
  <si>
    <t xml:space="preserve">54-34з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</si>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</sst>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4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9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126" activePane="bottomRight" state="frozen"/>
      <selection pane="topLeft" activeCell="A1" activeCellId="0" sqref="A1"/>
      <selection pane="topRight" activeCell="E1" activeCellId="0" sqref="E1"/>
      <selection pane="bottomLeft" activeCell="A126" activeCellId="0" sqref="A126"/>
      <selection pane="bottomRight" activeCell="E16" activeCellId="0" sqref="E1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31.55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4</v>
      </c>
      <c r="J3" s="11" t="n">
        <v>2025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28.3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24.0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250</v>
      </c>
      <c r="G6" s="22" t="n">
        <v>6.9</v>
      </c>
      <c r="H6" s="22" t="n">
        <v>5.7</v>
      </c>
      <c r="I6" s="22" t="n">
        <v>22.3</v>
      </c>
      <c r="J6" s="22" t="n">
        <v>167.8</v>
      </c>
      <c r="K6" s="23" t="s">
        <v>29</v>
      </c>
      <c r="L6" s="22" t="n">
        <v>11.3</v>
      </c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20</v>
      </c>
      <c r="G7" s="29" t="n">
        <v>4.6</v>
      </c>
      <c r="H7" s="29" t="n">
        <v>5.9</v>
      </c>
      <c r="I7" s="29" t="n">
        <v>0</v>
      </c>
      <c r="J7" s="29" t="n">
        <v>71.7</v>
      </c>
      <c r="K7" s="30" t="s">
        <v>31</v>
      </c>
      <c r="L7" s="29" t="n">
        <v>11.5</v>
      </c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n">
        <v>200</v>
      </c>
      <c r="G8" s="29" t="n">
        <v>3.9</v>
      </c>
      <c r="H8" s="29" t="n">
        <v>2.9</v>
      </c>
      <c r="I8" s="29" t="n">
        <v>11.2</v>
      </c>
      <c r="J8" s="29" t="n">
        <v>86</v>
      </c>
      <c r="K8" s="30" t="s">
        <v>34</v>
      </c>
      <c r="L8" s="29" t="n">
        <v>10.3</v>
      </c>
    </row>
    <row r="9" customFormat="false" ht="13.8" hidden="false" customHeight="false" outlineLevel="0" collapsed="false">
      <c r="A9" s="24"/>
      <c r="B9" s="25"/>
      <c r="C9" s="26"/>
      <c r="D9" s="31" t="s">
        <v>35</v>
      </c>
      <c r="E9" s="28" t="s">
        <v>36</v>
      </c>
      <c r="F9" s="29" t="n">
        <v>40</v>
      </c>
      <c r="G9" s="29" t="n">
        <v>3</v>
      </c>
      <c r="H9" s="29" t="n">
        <v>0.3</v>
      </c>
      <c r="I9" s="29" t="n">
        <v>19.7</v>
      </c>
      <c r="J9" s="29" t="n">
        <v>93.8</v>
      </c>
      <c r="K9" s="30" t="s">
        <v>37</v>
      </c>
      <c r="L9" s="29" t="n">
        <v>2.8</v>
      </c>
    </row>
    <row r="10" customFormat="false" ht="13.8" hidden="false" customHeight="false" outlineLevel="0" collapsed="false">
      <c r="A10" s="24"/>
      <c r="B10" s="25"/>
      <c r="C10" s="26"/>
      <c r="D10" s="31" t="s">
        <v>38</v>
      </c>
      <c r="E10" s="28" t="s">
        <v>39</v>
      </c>
      <c r="F10" s="29" t="n">
        <v>100</v>
      </c>
      <c r="G10" s="29" t="n">
        <v>1.5</v>
      </c>
      <c r="H10" s="29" t="n">
        <v>0.5</v>
      </c>
      <c r="I10" s="29" t="n">
        <v>21</v>
      </c>
      <c r="J10" s="29" t="n">
        <v>94.5</v>
      </c>
      <c r="K10" s="30" t="s">
        <v>37</v>
      </c>
      <c r="L10" s="29" t="n">
        <v>25</v>
      </c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40</v>
      </c>
      <c r="E13" s="36"/>
      <c r="F13" s="37" t="n">
        <f aca="false">SUM(F6:F12)</f>
        <v>610</v>
      </c>
      <c r="G13" s="37" t="n">
        <f aca="false">SUM(G6:G12)</f>
        <v>19.9</v>
      </c>
      <c r="H13" s="37" t="n">
        <f aca="false">SUM(H6:H12)</f>
        <v>15.3</v>
      </c>
      <c r="I13" s="37" t="n">
        <f aca="false">SUM(I6:I12)</f>
        <v>74.2</v>
      </c>
      <c r="J13" s="37" t="n">
        <f aca="false">SUM(J6:J12)</f>
        <v>513.8</v>
      </c>
      <c r="K13" s="38"/>
      <c r="L13" s="37" t="n">
        <f aca="false">SUM(L6:L12)</f>
        <v>60.9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41</v>
      </c>
      <c r="D14" s="31" t="s">
        <v>42</v>
      </c>
      <c r="E14" s="20"/>
      <c r="F14" s="21"/>
      <c r="G14" s="22"/>
      <c r="H14" s="22"/>
      <c r="I14" s="22"/>
      <c r="J14" s="22"/>
      <c r="K14" s="22"/>
      <c r="L14" s="22"/>
      <c r="M14" s="42"/>
    </row>
    <row r="15" customFormat="false" ht="13.8" hidden="false" customHeight="false" outlineLevel="0" collapsed="false">
      <c r="A15" s="24"/>
      <c r="B15" s="25"/>
      <c r="C15" s="26"/>
      <c r="D15" s="31" t="s">
        <v>43</v>
      </c>
      <c r="E15" s="27"/>
      <c r="F15" s="28"/>
      <c r="G15" s="29"/>
      <c r="H15" s="29"/>
      <c r="I15" s="29"/>
      <c r="J15" s="29"/>
      <c r="K15" s="29"/>
      <c r="L15" s="29"/>
      <c r="M15" s="42"/>
    </row>
    <row r="16" customFormat="false" ht="13.8" hidden="false" customHeight="false" outlineLevel="0" collapsed="false">
      <c r="A16" s="24"/>
      <c r="B16" s="25"/>
      <c r="C16" s="26"/>
      <c r="D16" s="31" t="s">
        <v>44</v>
      </c>
      <c r="E16" s="31"/>
      <c r="F16" s="28"/>
      <c r="G16" s="29"/>
      <c r="H16" s="29"/>
      <c r="I16" s="29"/>
      <c r="J16" s="29"/>
      <c r="K16" s="29"/>
      <c r="L16" s="29"/>
      <c r="M16" s="42"/>
    </row>
    <row r="17" customFormat="false" ht="13.8" hidden="false" customHeight="false" outlineLevel="0" collapsed="false">
      <c r="A17" s="24"/>
      <c r="B17" s="25"/>
      <c r="C17" s="26"/>
      <c r="D17" s="31" t="s">
        <v>45</v>
      </c>
      <c r="E17" s="31"/>
      <c r="F17" s="28"/>
      <c r="G17" s="29"/>
      <c r="H17" s="29"/>
      <c r="I17" s="29"/>
      <c r="J17" s="29"/>
      <c r="K17" s="29"/>
      <c r="L17" s="29"/>
      <c r="M17" s="42"/>
    </row>
    <row r="18" customFormat="false" ht="13.8" hidden="false" customHeight="false" outlineLevel="0" collapsed="false">
      <c r="A18" s="24"/>
      <c r="B18" s="25"/>
      <c r="C18" s="26"/>
      <c r="D18" s="31" t="s">
        <v>46</v>
      </c>
      <c r="E18" s="31"/>
      <c r="F18" s="28"/>
      <c r="G18" s="29"/>
      <c r="H18" s="29"/>
      <c r="I18" s="29"/>
      <c r="J18" s="29"/>
      <c r="K18" s="29"/>
      <c r="L18" s="29"/>
      <c r="M18" s="42"/>
    </row>
    <row r="19" customFormat="false" ht="13.8" hidden="false" customHeight="false" outlineLevel="0" collapsed="false">
      <c r="A19" s="24"/>
      <c r="B19" s="25"/>
      <c r="C19" s="26"/>
      <c r="D19" s="31" t="s">
        <v>47</v>
      </c>
      <c r="E19" s="27"/>
      <c r="F19" s="28"/>
      <c r="G19" s="29"/>
      <c r="H19" s="29"/>
      <c r="I19" s="29"/>
      <c r="J19" s="29"/>
      <c r="K19" s="29"/>
      <c r="L19" s="29"/>
      <c r="M19" s="42"/>
    </row>
    <row r="20" customFormat="false" ht="13.8" hidden="false" customHeight="false" outlineLevel="0" collapsed="false">
      <c r="A20" s="24"/>
      <c r="B20" s="25"/>
      <c r="C20" s="26"/>
      <c r="D20" s="31" t="s">
        <v>48</v>
      </c>
      <c r="E20" s="28"/>
      <c r="F20" s="29"/>
      <c r="G20" s="29"/>
      <c r="H20" s="29"/>
      <c r="I20" s="29"/>
      <c r="J20" s="29"/>
      <c r="K20" s="30"/>
      <c r="L20" s="29"/>
    </row>
    <row r="21" customFormat="false" ht="13.8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3.8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40</v>
      </c>
      <c r="E23" s="36"/>
      <c r="F23" s="37" t="n">
        <f aca="false">SUM(F14:F22)</f>
        <v>0</v>
      </c>
      <c r="G23" s="37" t="n">
        <f aca="false">SUM(G14:G22)</f>
        <v>0</v>
      </c>
      <c r="H23" s="37" t="n">
        <f aca="false">SUM(H14:H22)</f>
        <v>0</v>
      </c>
      <c r="I23" s="37" t="n">
        <f aca="false">SUM(I14:I22)</f>
        <v>0</v>
      </c>
      <c r="J23" s="37" t="n">
        <f aca="false">SUM(J14:J22)</f>
        <v>0</v>
      </c>
      <c r="K23" s="38"/>
      <c r="L23" s="37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49</v>
      </c>
      <c r="D24" s="45"/>
      <c r="E24" s="46"/>
      <c r="F24" s="47" t="n">
        <f aca="false">F13+F23</f>
        <v>610</v>
      </c>
      <c r="G24" s="47" t="n">
        <f aca="false">G13+G23</f>
        <v>19.9</v>
      </c>
      <c r="H24" s="47" t="n">
        <f aca="false">H13+H23</f>
        <v>15.3</v>
      </c>
      <c r="I24" s="47" t="n">
        <f aca="false">I13+I23</f>
        <v>74.2</v>
      </c>
      <c r="J24" s="47" t="n">
        <f aca="false">J13+J23</f>
        <v>513.8</v>
      </c>
      <c r="K24" s="47"/>
      <c r="L24" s="47" t="n">
        <f aca="false">L13+L23</f>
        <v>60.9</v>
      </c>
    </row>
    <row r="25" customFormat="false" ht="13.8" hidden="false" customHeight="false" outlineLevel="0" collapsed="false">
      <c r="A25" s="48" t="n">
        <v>1</v>
      </c>
      <c r="B25" s="25" t="n">
        <v>2</v>
      </c>
      <c r="C25" s="19" t="s">
        <v>26</v>
      </c>
      <c r="D25" s="20" t="s">
        <v>27</v>
      </c>
      <c r="E25" s="21" t="s">
        <v>50</v>
      </c>
      <c r="F25" s="22" t="n">
        <v>200</v>
      </c>
      <c r="G25" s="22" t="n">
        <v>39.5</v>
      </c>
      <c r="H25" s="22" t="n">
        <v>14.2</v>
      </c>
      <c r="I25" s="22" t="n">
        <v>28.9</v>
      </c>
      <c r="J25" s="22" t="n">
        <v>401.7</v>
      </c>
      <c r="K25" s="23" t="s">
        <v>51</v>
      </c>
      <c r="L25" s="22" t="n">
        <v>47.5</v>
      </c>
    </row>
    <row r="26" customFormat="false" ht="13.8" hidden="false" customHeight="false" outlineLevel="0" collapsed="false">
      <c r="A26" s="48"/>
      <c r="B26" s="25"/>
      <c r="C26" s="26"/>
      <c r="D26" s="27"/>
      <c r="E26" s="28" t="s">
        <v>52</v>
      </c>
      <c r="F26" s="29" t="n">
        <v>10</v>
      </c>
      <c r="G26" s="29" t="n">
        <v>0.1</v>
      </c>
      <c r="H26" s="29" t="n">
        <v>7.3</v>
      </c>
      <c r="I26" s="29" t="n">
        <v>0.1</v>
      </c>
      <c r="J26" s="29" t="n">
        <v>66.1</v>
      </c>
      <c r="K26" s="30" t="s">
        <v>53</v>
      </c>
      <c r="L26" s="29" t="n">
        <v>10</v>
      </c>
    </row>
    <row r="27" customFormat="false" ht="13.8" hidden="false" customHeight="false" outlineLevel="0" collapsed="false">
      <c r="A27" s="48"/>
      <c r="B27" s="25"/>
      <c r="C27" s="26"/>
      <c r="D27" s="31" t="s">
        <v>32</v>
      </c>
      <c r="E27" s="28" t="s">
        <v>54</v>
      </c>
      <c r="F27" s="29" t="n">
        <v>200</v>
      </c>
      <c r="G27" s="29" t="n">
        <v>1.6</v>
      </c>
      <c r="H27" s="29" t="n">
        <v>1.1</v>
      </c>
      <c r="I27" s="29" t="n">
        <v>8.6</v>
      </c>
      <c r="J27" s="29" t="n">
        <v>50.9</v>
      </c>
      <c r="K27" s="30" t="s">
        <v>55</v>
      </c>
      <c r="L27" s="29" t="n">
        <v>4.6</v>
      </c>
    </row>
    <row r="28" customFormat="false" ht="13.8" hidden="false" customHeight="false" outlineLevel="0" collapsed="false">
      <c r="A28" s="48"/>
      <c r="B28" s="25"/>
      <c r="C28" s="26"/>
      <c r="D28" s="31" t="s">
        <v>35</v>
      </c>
      <c r="E28" s="28" t="s">
        <v>36</v>
      </c>
      <c r="F28" s="29" t="n">
        <v>20</v>
      </c>
      <c r="G28" s="29" t="n">
        <v>1.5</v>
      </c>
      <c r="H28" s="29" t="n">
        <v>0.2</v>
      </c>
      <c r="I28" s="29" t="n">
        <v>9.8</v>
      </c>
      <c r="J28" s="29" t="n">
        <v>46.9</v>
      </c>
      <c r="K28" s="30" t="s">
        <v>37</v>
      </c>
      <c r="L28" s="29" t="n">
        <v>1.8</v>
      </c>
    </row>
    <row r="29" customFormat="false" ht="13.8" hidden="false" customHeight="false" outlineLevel="0" collapsed="false">
      <c r="A29" s="48"/>
      <c r="B29" s="25"/>
      <c r="C29" s="26"/>
      <c r="D29" s="31" t="s">
        <v>38</v>
      </c>
      <c r="E29" s="28" t="s">
        <v>56</v>
      </c>
      <c r="F29" s="29" t="n">
        <v>150</v>
      </c>
      <c r="G29" s="29" t="n">
        <v>0.6</v>
      </c>
      <c r="H29" s="29" t="n">
        <v>0.6</v>
      </c>
      <c r="I29" s="29" t="n">
        <v>14.7</v>
      </c>
      <c r="J29" s="29" t="n">
        <v>66.6</v>
      </c>
      <c r="K29" s="30" t="s">
        <v>37</v>
      </c>
      <c r="L29" s="29" t="n">
        <v>25.8</v>
      </c>
    </row>
    <row r="30" customFormat="false" ht="13.8" hidden="false" customHeight="false" outlineLevel="0" collapsed="false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3.8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3.8" hidden="false" customHeight="false" outlineLevel="0" collapsed="false">
      <c r="A32" s="49"/>
      <c r="B32" s="33"/>
      <c r="C32" s="34"/>
      <c r="D32" s="35" t="s">
        <v>40</v>
      </c>
      <c r="E32" s="36"/>
      <c r="F32" s="37" t="n">
        <f aca="false">SUM(F25:F31)</f>
        <v>580</v>
      </c>
      <c r="G32" s="37" t="n">
        <f aca="false">SUM(G25:G31)</f>
        <v>43.3</v>
      </c>
      <c r="H32" s="37" t="n">
        <f aca="false">SUM(H25:H31)</f>
        <v>23.4</v>
      </c>
      <c r="I32" s="37" t="n">
        <f aca="false">SUM(I25:I31)</f>
        <v>62.1</v>
      </c>
      <c r="J32" s="37" t="n">
        <f aca="false">SUM(J25:J31)</f>
        <v>632.2</v>
      </c>
      <c r="K32" s="38"/>
      <c r="L32" s="37" t="n">
        <f aca="false">SUM(L25:L31)</f>
        <v>89.7</v>
      </c>
    </row>
    <row r="33" customFormat="false" ht="13.8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41</v>
      </c>
      <c r="D33" s="31" t="s">
        <v>42</v>
      </c>
      <c r="E33" s="28"/>
      <c r="F33" s="29"/>
      <c r="G33" s="29"/>
      <c r="H33" s="29"/>
      <c r="I33" s="29"/>
      <c r="J33" s="29"/>
      <c r="K33" s="30"/>
      <c r="L33" s="29"/>
    </row>
    <row r="34" customFormat="false" ht="13.8" hidden="false" customHeight="false" outlineLevel="0" collapsed="false">
      <c r="A34" s="48"/>
      <c r="B34" s="25"/>
      <c r="C34" s="26"/>
      <c r="D34" s="31" t="s">
        <v>43</v>
      </c>
      <c r="E34" s="28"/>
      <c r="F34" s="29"/>
      <c r="G34" s="29"/>
      <c r="H34" s="29"/>
      <c r="I34" s="29"/>
      <c r="J34" s="29"/>
      <c r="K34" s="30"/>
      <c r="L34" s="29"/>
    </row>
    <row r="35" customFormat="false" ht="13.8" hidden="false" customHeight="false" outlineLevel="0" collapsed="false">
      <c r="A35" s="48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3.8" hidden="false" customHeight="false" outlineLevel="0" collapsed="false">
      <c r="A36" s="48"/>
      <c r="B36" s="25"/>
      <c r="C36" s="26"/>
      <c r="D36" s="31" t="s">
        <v>45</v>
      </c>
      <c r="E36" s="28"/>
      <c r="F36" s="29"/>
      <c r="G36" s="29"/>
      <c r="H36" s="29"/>
      <c r="I36" s="29"/>
      <c r="J36" s="29"/>
      <c r="K36" s="30"/>
      <c r="L36" s="29"/>
    </row>
    <row r="37" customFormat="false" ht="13.8" hidden="false" customHeight="false" outlineLevel="0" collapsed="false">
      <c r="A37" s="48"/>
      <c r="B37" s="25"/>
      <c r="C37" s="26"/>
      <c r="D37" s="31" t="s">
        <v>46</v>
      </c>
      <c r="E37" s="28"/>
      <c r="F37" s="29"/>
      <c r="G37" s="29"/>
      <c r="H37" s="29"/>
      <c r="I37" s="29"/>
      <c r="J37" s="29"/>
      <c r="K37" s="30"/>
      <c r="L37" s="29"/>
    </row>
    <row r="38" customFormat="false" ht="13.8" hidden="false" customHeight="false" outlineLevel="0" collapsed="false">
      <c r="A38" s="48"/>
      <c r="B38" s="25"/>
      <c r="C38" s="26"/>
      <c r="D38" s="31" t="s">
        <v>47</v>
      </c>
      <c r="E38" s="28"/>
      <c r="F38" s="29"/>
      <c r="G38" s="29"/>
      <c r="H38" s="29"/>
      <c r="I38" s="29"/>
      <c r="J38" s="29"/>
      <c r="K38" s="30"/>
      <c r="L38" s="29"/>
    </row>
    <row r="39" customFormat="false" ht="13.8" hidden="false" customHeight="false" outlineLevel="0" collapsed="false">
      <c r="A39" s="48"/>
      <c r="B39" s="25"/>
      <c r="C39" s="26"/>
      <c r="D39" s="31" t="s">
        <v>48</v>
      </c>
      <c r="E39" s="28"/>
      <c r="F39" s="29"/>
      <c r="G39" s="29"/>
      <c r="H39" s="29"/>
      <c r="I39" s="29"/>
      <c r="J39" s="29"/>
      <c r="K39" s="30"/>
      <c r="L39" s="29"/>
    </row>
    <row r="40" customFormat="false" ht="13.8" hidden="false" customHeight="false" outlineLevel="0" collapsed="false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3.8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3.8" hidden="false" customHeight="false" outlineLevel="0" collapsed="false">
      <c r="A42" s="49"/>
      <c r="B42" s="33"/>
      <c r="C42" s="34"/>
      <c r="D42" s="35" t="s">
        <v>40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49</v>
      </c>
      <c r="D43" s="45"/>
      <c r="E43" s="46"/>
      <c r="F43" s="47" t="n">
        <f aca="false">F32+F42</f>
        <v>580</v>
      </c>
      <c r="G43" s="47" t="n">
        <f aca="false">G32+G42</f>
        <v>43.3</v>
      </c>
      <c r="H43" s="47" t="n">
        <f aca="false">H32+H42</f>
        <v>23.4</v>
      </c>
      <c r="I43" s="47" t="n">
        <f aca="false">I32+I42</f>
        <v>62.1</v>
      </c>
      <c r="J43" s="47" t="n">
        <f aca="false">J32+J42</f>
        <v>632.2</v>
      </c>
      <c r="K43" s="47"/>
      <c r="L43" s="47" t="n">
        <f aca="false">L32+L42</f>
        <v>89.7</v>
      </c>
    </row>
    <row r="44" customFormat="false" ht="13.8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">
        <v>57</v>
      </c>
      <c r="F44" s="22" t="n">
        <v>150</v>
      </c>
      <c r="G44" s="22" t="n">
        <v>3.1</v>
      </c>
      <c r="H44" s="22" t="n">
        <v>5.3</v>
      </c>
      <c r="I44" s="22" t="n">
        <v>19.8</v>
      </c>
      <c r="J44" s="22" t="n">
        <v>139.4</v>
      </c>
      <c r="K44" s="23" t="s">
        <v>58</v>
      </c>
      <c r="L44" s="22" t="n">
        <v>24.5</v>
      </c>
    </row>
    <row r="45" customFormat="false" ht="13.8" hidden="false" customHeight="false" outlineLevel="0" collapsed="false">
      <c r="A45" s="24"/>
      <c r="B45" s="25"/>
      <c r="C45" s="26"/>
      <c r="D45" s="27"/>
      <c r="E45" s="28" t="s">
        <v>59</v>
      </c>
      <c r="F45" s="29" t="n">
        <v>100</v>
      </c>
      <c r="G45" s="29" t="n">
        <v>12.8</v>
      </c>
      <c r="H45" s="29" t="n">
        <v>8</v>
      </c>
      <c r="I45" s="29" t="n">
        <v>12.7</v>
      </c>
      <c r="J45" s="29" t="n">
        <v>173.7</v>
      </c>
      <c r="K45" s="30" t="s">
        <v>60</v>
      </c>
      <c r="L45" s="29" t="n">
        <v>30</v>
      </c>
    </row>
    <row r="46" customFormat="false" ht="13.8" hidden="false" customHeight="false" outlineLevel="0" collapsed="false">
      <c r="A46" s="24"/>
      <c r="B46" s="25"/>
      <c r="C46" s="26"/>
      <c r="D46" s="31" t="s">
        <v>32</v>
      </c>
      <c r="E46" s="28" t="s">
        <v>61</v>
      </c>
      <c r="F46" s="29" t="n">
        <v>200</v>
      </c>
      <c r="G46" s="29" t="n">
        <v>4.7</v>
      </c>
      <c r="H46" s="29" t="n">
        <v>3.5</v>
      </c>
      <c r="I46" s="29" t="n">
        <v>12.5</v>
      </c>
      <c r="J46" s="29" t="n">
        <v>100.4</v>
      </c>
      <c r="K46" s="30" t="s">
        <v>62</v>
      </c>
      <c r="L46" s="29" t="n">
        <v>12.05</v>
      </c>
    </row>
    <row r="47" customFormat="false" ht="13.8" hidden="false" customHeight="false" outlineLevel="0" collapsed="false">
      <c r="A47" s="24"/>
      <c r="B47" s="25"/>
      <c r="C47" s="26"/>
      <c r="D47" s="31" t="s">
        <v>35</v>
      </c>
      <c r="E47" s="28" t="s">
        <v>36</v>
      </c>
      <c r="F47" s="29" t="n">
        <v>40</v>
      </c>
      <c r="G47" s="29" t="n">
        <v>3</v>
      </c>
      <c r="H47" s="29" t="n">
        <v>0.3</v>
      </c>
      <c r="I47" s="29" t="n">
        <v>19.7</v>
      </c>
      <c r="J47" s="29" t="n">
        <v>93.8</v>
      </c>
      <c r="K47" s="30" t="s">
        <v>37</v>
      </c>
      <c r="L47" s="29" t="n">
        <v>2.8</v>
      </c>
    </row>
    <row r="48" customFormat="false" ht="13.8" hidden="false" customHeight="false" outlineLevel="0" collapsed="false">
      <c r="A48" s="24"/>
      <c r="B48" s="25"/>
      <c r="C48" s="26"/>
      <c r="D48" s="31" t="s">
        <v>38</v>
      </c>
      <c r="E48" s="28"/>
      <c r="F48" s="29"/>
      <c r="G48" s="29"/>
      <c r="H48" s="29"/>
      <c r="I48" s="29"/>
      <c r="J48" s="29"/>
      <c r="K48" s="30"/>
      <c r="L48" s="29"/>
    </row>
    <row r="49" customFormat="false" ht="13.8" hidden="false" customHeight="false" outlineLevel="0" collapsed="false">
      <c r="A49" s="24"/>
      <c r="B49" s="25"/>
      <c r="C49" s="26"/>
      <c r="D49" s="31"/>
      <c r="E49" s="28" t="s">
        <v>63</v>
      </c>
      <c r="F49" s="29" t="n">
        <v>20</v>
      </c>
      <c r="G49" s="29" t="n">
        <v>0.1</v>
      </c>
      <c r="H49" s="29" t="n">
        <v>0</v>
      </c>
      <c r="I49" s="29" t="n">
        <v>12.8</v>
      </c>
      <c r="J49" s="29" t="n">
        <v>51.4</v>
      </c>
      <c r="K49" s="30" t="s">
        <v>37</v>
      </c>
      <c r="L49" s="29" t="n">
        <v>4.02</v>
      </c>
    </row>
    <row r="50" customFormat="false" ht="13.8" hidden="false" customHeight="false" outlineLevel="0" collapsed="false">
      <c r="A50" s="24"/>
      <c r="B50" s="25"/>
      <c r="C50" s="26"/>
      <c r="D50" s="27"/>
      <c r="E50" s="28" t="s">
        <v>64</v>
      </c>
      <c r="F50" s="29" t="n">
        <v>100</v>
      </c>
      <c r="G50" s="29" t="n">
        <v>1.1</v>
      </c>
      <c r="H50" s="29" t="n">
        <v>0.2</v>
      </c>
      <c r="I50" s="29" t="n">
        <v>3.8</v>
      </c>
      <c r="J50" s="29" t="n">
        <v>21.4</v>
      </c>
      <c r="K50" s="30" t="s">
        <v>65</v>
      </c>
      <c r="L50" s="29" t="n">
        <v>16.2</v>
      </c>
    </row>
    <row r="51" customFormat="false" ht="13.8" hidden="false" customHeight="false" outlineLevel="0" collapsed="false">
      <c r="A51" s="24"/>
      <c r="B51" s="25"/>
      <c r="C51" s="26"/>
      <c r="D51" s="27"/>
      <c r="E51" s="28" t="s">
        <v>66</v>
      </c>
      <c r="F51" s="29" t="n">
        <v>30</v>
      </c>
      <c r="G51" s="29" t="n">
        <v>1</v>
      </c>
      <c r="H51" s="29" t="n">
        <v>0.7</v>
      </c>
      <c r="I51" s="29" t="n">
        <v>2.7</v>
      </c>
      <c r="J51" s="29" t="n">
        <v>21.2</v>
      </c>
      <c r="K51" s="30" t="s">
        <v>67</v>
      </c>
      <c r="L51" s="29" t="n">
        <v>3</v>
      </c>
    </row>
    <row r="52" customFormat="false" ht="13.8" hidden="false" customHeight="false" outlineLevel="0" collapsed="false">
      <c r="A52" s="32"/>
      <c r="B52" s="33"/>
      <c r="C52" s="34"/>
      <c r="D52" s="35" t="s">
        <v>40</v>
      </c>
      <c r="E52" s="36"/>
      <c r="F52" s="37" t="n">
        <f aca="false">SUM(F44:F51)</f>
        <v>640</v>
      </c>
      <c r="G52" s="37" t="n">
        <f aca="false">SUM(G44:G51)</f>
        <v>25.8</v>
      </c>
      <c r="H52" s="37" t="n">
        <f aca="false">SUM(H44:H51)</f>
        <v>18</v>
      </c>
      <c r="I52" s="37" t="n">
        <f aca="false">SUM(I44:I51)</f>
        <v>84</v>
      </c>
      <c r="J52" s="37" t="n">
        <f aca="false">SUM(J44:J51)</f>
        <v>601.3</v>
      </c>
      <c r="K52" s="38"/>
      <c r="L52" s="37" t="n">
        <f aca="false">SUM(L44:L51)</f>
        <v>92.57</v>
      </c>
    </row>
    <row r="53" customFormat="false" ht="13.8" hidden="false" customHeight="false" outlineLevel="0" collapsed="false">
      <c r="A53" s="39" t="n">
        <f aca="false">A44</f>
        <v>1</v>
      </c>
      <c r="B53" s="40" t="n">
        <f aca="false">B44</f>
        <v>3</v>
      </c>
      <c r="C53" s="41" t="s">
        <v>41</v>
      </c>
      <c r="D53" s="31" t="s">
        <v>42</v>
      </c>
      <c r="E53" s="28"/>
      <c r="F53" s="29"/>
      <c r="G53" s="29"/>
      <c r="H53" s="29"/>
      <c r="I53" s="29"/>
      <c r="J53" s="29"/>
      <c r="K53" s="30"/>
      <c r="L53" s="29"/>
    </row>
    <row r="54" customFormat="false" ht="13.8" hidden="false" customHeight="false" outlineLevel="0" collapsed="false">
      <c r="A54" s="24"/>
      <c r="B54" s="25"/>
      <c r="C54" s="26"/>
      <c r="D54" s="31" t="s">
        <v>43</v>
      </c>
      <c r="E54" s="28"/>
      <c r="F54" s="29"/>
      <c r="G54" s="29"/>
      <c r="H54" s="29"/>
      <c r="I54" s="29"/>
      <c r="J54" s="29"/>
      <c r="K54" s="30"/>
      <c r="L54" s="29"/>
    </row>
    <row r="55" customFormat="false" ht="13.8" hidden="false" customHeight="false" outlineLevel="0" collapsed="false">
      <c r="A55" s="24"/>
      <c r="B55" s="25"/>
      <c r="C55" s="26"/>
      <c r="D55" s="31" t="s">
        <v>44</v>
      </c>
      <c r="E55" s="28"/>
      <c r="F55" s="29"/>
      <c r="G55" s="29"/>
      <c r="H55" s="29"/>
      <c r="I55" s="29"/>
      <c r="J55" s="29"/>
      <c r="K55" s="30"/>
      <c r="L55" s="29"/>
    </row>
    <row r="56" customFormat="false" ht="13.8" hidden="false" customHeight="false" outlineLevel="0" collapsed="false">
      <c r="A56" s="24"/>
      <c r="B56" s="25"/>
      <c r="C56" s="26"/>
      <c r="D56" s="31" t="s">
        <v>45</v>
      </c>
      <c r="E56" s="28"/>
      <c r="F56" s="29"/>
      <c r="G56" s="29"/>
      <c r="H56" s="29"/>
      <c r="I56" s="29"/>
      <c r="J56" s="29"/>
      <c r="K56" s="30"/>
      <c r="L56" s="29"/>
    </row>
    <row r="57" customFormat="false" ht="13.8" hidden="false" customHeight="false" outlineLevel="0" collapsed="false">
      <c r="A57" s="24"/>
      <c r="B57" s="25"/>
      <c r="C57" s="26"/>
      <c r="D57" s="31" t="s">
        <v>46</v>
      </c>
      <c r="E57" s="28"/>
      <c r="F57" s="29"/>
      <c r="G57" s="29"/>
      <c r="H57" s="29"/>
      <c r="I57" s="29"/>
      <c r="J57" s="29"/>
      <c r="K57" s="30"/>
      <c r="L57" s="29"/>
    </row>
    <row r="58" customFormat="false" ht="13.8" hidden="false" customHeight="false" outlineLevel="0" collapsed="false">
      <c r="A58" s="24"/>
      <c r="B58" s="25"/>
      <c r="C58" s="26"/>
      <c r="D58" s="31" t="s">
        <v>47</v>
      </c>
      <c r="E58" s="28"/>
      <c r="F58" s="29"/>
      <c r="G58" s="29"/>
      <c r="H58" s="29"/>
      <c r="I58" s="29"/>
      <c r="J58" s="29"/>
      <c r="K58" s="30"/>
      <c r="L58" s="29"/>
    </row>
    <row r="59" customFormat="false" ht="13.8" hidden="false" customHeight="false" outlineLevel="0" collapsed="false">
      <c r="A59" s="24"/>
      <c r="B59" s="25"/>
      <c r="C59" s="26"/>
      <c r="D59" s="31" t="s">
        <v>48</v>
      </c>
      <c r="E59" s="28"/>
      <c r="F59" s="29"/>
      <c r="G59" s="29"/>
      <c r="H59" s="29"/>
      <c r="I59" s="29"/>
      <c r="J59" s="29"/>
      <c r="K59" s="30"/>
      <c r="L59" s="29"/>
    </row>
    <row r="60" customFormat="false" ht="13.8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3.8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3.8" hidden="false" customHeight="false" outlineLevel="0" collapsed="false">
      <c r="A62" s="32"/>
      <c r="B62" s="33"/>
      <c r="C62" s="34"/>
      <c r="D62" s="35" t="s">
        <v>40</v>
      </c>
      <c r="E62" s="36"/>
      <c r="F62" s="37" t="n">
        <f aca="false">SUM(F53:F61)</f>
        <v>0</v>
      </c>
      <c r="G62" s="37" t="n">
        <f aca="false">SUM(G53:G61)</f>
        <v>0</v>
      </c>
      <c r="H62" s="37" t="n">
        <f aca="false">SUM(H53:H61)</f>
        <v>0</v>
      </c>
      <c r="I62" s="37" t="n">
        <f aca="false">SUM(I53:I61)</f>
        <v>0</v>
      </c>
      <c r="J62" s="37" t="n">
        <f aca="false">SUM(J53:J61)</f>
        <v>0</v>
      </c>
      <c r="K62" s="38"/>
      <c r="L62" s="37" t="n">
        <f aca="false">SUM(L53:L61)</f>
        <v>0</v>
      </c>
    </row>
    <row r="63" customFormat="false" ht="15.75" hidden="false" customHeight="true" outlineLevel="0" collapsed="false">
      <c r="A63" s="43" t="n">
        <f aca="false">A44</f>
        <v>1</v>
      </c>
      <c r="B63" s="44" t="n">
        <f aca="false">B44</f>
        <v>3</v>
      </c>
      <c r="C63" s="45" t="s">
        <v>49</v>
      </c>
      <c r="D63" s="45"/>
      <c r="E63" s="46"/>
      <c r="F63" s="47" t="n">
        <f aca="false">F52+F62</f>
        <v>640</v>
      </c>
      <c r="G63" s="47" t="n">
        <f aca="false">G52+G62</f>
        <v>25.8</v>
      </c>
      <c r="H63" s="47" t="n">
        <f aca="false">H52+H62</f>
        <v>18</v>
      </c>
      <c r="I63" s="47" t="n">
        <f aca="false">I52+I62</f>
        <v>84</v>
      </c>
      <c r="J63" s="47" t="n">
        <f aca="false">J52+J62</f>
        <v>601.3</v>
      </c>
      <c r="K63" s="47"/>
      <c r="L63" s="47" t="n">
        <f aca="false">L52+L62</f>
        <v>92.57</v>
      </c>
    </row>
    <row r="64" customFormat="false" ht="13.8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 t="s">
        <v>68</v>
      </c>
      <c r="F64" s="22" t="n">
        <v>180</v>
      </c>
      <c r="G64" s="22" t="n">
        <v>27.23</v>
      </c>
      <c r="H64" s="22" t="n">
        <v>8.09</v>
      </c>
      <c r="I64" s="22" t="n">
        <v>33.22</v>
      </c>
      <c r="J64" s="22" t="n">
        <v>314.6</v>
      </c>
      <c r="K64" s="23" t="s">
        <v>69</v>
      </c>
      <c r="L64" s="22" t="n">
        <v>52.5</v>
      </c>
    </row>
    <row r="65" customFormat="false" ht="13.8" hidden="false" customHeight="false" outlineLevel="0" collapsed="false">
      <c r="A65" s="24"/>
      <c r="B65" s="25"/>
      <c r="C65" s="26"/>
      <c r="D65" s="27"/>
      <c r="E65" s="28" t="s">
        <v>70</v>
      </c>
      <c r="F65" s="29" t="n">
        <v>90</v>
      </c>
      <c r="G65" s="29" t="n">
        <v>1.1</v>
      </c>
      <c r="H65" s="29" t="n">
        <v>8</v>
      </c>
      <c r="I65" s="29" t="n">
        <v>6</v>
      </c>
      <c r="J65" s="29" t="n">
        <v>100.7</v>
      </c>
      <c r="K65" s="30" t="s">
        <v>71</v>
      </c>
      <c r="L65" s="29" t="n">
        <v>9.5</v>
      </c>
    </row>
    <row r="66" customFormat="false" ht="13.8" hidden="false" customHeight="false" outlineLevel="0" collapsed="false">
      <c r="A66" s="24"/>
      <c r="B66" s="25"/>
      <c r="C66" s="26"/>
      <c r="D66" s="31" t="s">
        <v>32</v>
      </c>
      <c r="E66" s="28" t="s">
        <v>72</v>
      </c>
      <c r="F66" s="29" t="n">
        <v>200</v>
      </c>
      <c r="G66" s="29" t="n">
        <v>0.5</v>
      </c>
      <c r="H66" s="29" t="n">
        <v>0</v>
      </c>
      <c r="I66" s="29" t="n">
        <v>19.8</v>
      </c>
      <c r="J66" s="29" t="n">
        <v>81</v>
      </c>
      <c r="K66" s="30" t="s">
        <v>73</v>
      </c>
      <c r="L66" s="29" t="n">
        <v>8.9</v>
      </c>
    </row>
    <row r="67" customFormat="false" ht="13.8" hidden="false" customHeight="false" outlineLevel="0" collapsed="false">
      <c r="A67" s="24"/>
      <c r="B67" s="25"/>
      <c r="C67" s="26"/>
      <c r="D67" s="31" t="s">
        <v>35</v>
      </c>
      <c r="E67" s="28" t="s">
        <v>36</v>
      </c>
      <c r="F67" s="29" t="n">
        <v>40</v>
      </c>
      <c r="G67" s="29" t="n">
        <v>3</v>
      </c>
      <c r="H67" s="29" t="n">
        <v>0.3</v>
      </c>
      <c r="I67" s="29" t="n">
        <v>19.7</v>
      </c>
      <c r="J67" s="29" t="n">
        <v>93.8</v>
      </c>
      <c r="K67" s="30" t="s">
        <v>37</v>
      </c>
      <c r="L67" s="29" t="n">
        <v>2.1</v>
      </c>
    </row>
    <row r="68" customFormat="false" ht="13.8" hidden="false" customHeight="false" outlineLevel="0" collapsed="false">
      <c r="A68" s="24"/>
      <c r="B68" s="25"/>
      <c r="C68" s="26"/>
      <c r="D68" s="31" t="s">
        <v>38</v>
      </c>
      <c r="E68" s="28"/>
      <c r="F68" s="29"/>
      <c r="G68" s="29"/>
      <c r="H68" s="29"/>
      <c r="I68" s="29"/>
      <c r="J68" s="29"/>
      <c r="K68" s="30"/>
      <c r="L68" s="29"/>
    </row>
    <row r="69" customFormat="false" ht="13.8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3.8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3.8" hidden="false" customHeight="false" outlineLevel="0" collapsed="false">
      <c r="A71" s="32"/>
      <c r="B71" s="33"/>
      <c r="C71" s="34"/>
      <c r="D71" s="35" t="s">
        <v>40</v>
      </c>
      <c r="E71" s="36"/>
      <c r="F71" s="37" t="n">
        <f aca="false">SUM(F64:F70)</f>
        <v>510</v>
      </c>
      <c r="G71" s="37" t="n">
        <f aca="false">SUM(G64:G70)</f>
        <v>31.83</v>
      </c>
      <c r="H71" s="37" t="n">
        <f aca="false">SUM(H64:H70)</f>
        <v>16.39</v>
      </c>
      <c r="I71" s="37" t="n">
        <f aca="false">SUM(I64:I70)</f>
        <v>78.72</v>
      </c>
      <c r="J71" s="37" t="n">
        <f aca="false">SUM(J64:J70)</f>
        <v>590.1</v>
      </c>
      <c r="K71" s="38"/>
      <c r="L71" s="37" t="n">
        <f aca="false">SUM(L64:L70)</f>
        <v>73</v>
      </c>
    </row>
    <row r="72" customFormat="false" ht="13.8" hidden="false" customHeight="false" outlineLevel="0" collapsed="false">
      <c r="A72" s="39" t="n">
        <f aca="false">A64</f>
        <v>1</v>
      </c>
      <c r="B72" s="40" t="n">
        <f aca="false">B64</f>
        <v>4</v>
      </c>
      <c r="C72" s="41" t="s">
        <v>41</v>
      </c>
      <c r="D72" s="31" t="s">
        <v>42</v>
      </c>
      <c r="E72" s="28"/>
      <c r="F72" s="29"/>
      <c r="G72" s="29"/>
      <c r="H72" s="29"/>
      <c r="I72" s="29"/>
      <c r="J72" s="29"/>
      <c r="K72" s="30"/>
      <c r="L72" s="29"/>
    </row>
    <row r="73" customFormat="false" ht="13.8" hidden="false" customHeight="false" outlineLevel="0" collapsed="false">
      <c r="A73" s="24"/>
      <c r="B73" s="25"/>
      <c r="C73" s="26"/>
      <c r="D73" s="31" t="s">
        <v>43</v>
      </c>
      <c r="E73" s="28"/>
      <c r="F73" s="29"/>
      <c r="G73" s="29"/>
      <c r="H73" s="29"/>
      <c r="I73" s="29"/>
      <c r="J73" s="29"/>
      <c r="K73" s="30"/>
      <c r="L73" s="29"/>
    </row>
    <row r="74" customFormat="false" ht="13.8" hidden="false" customHeight="false" outlineLevel="0" collapsed="false">
      <c r="A74" s="24"/>
      <c r="B74" s="25"/>
      <c r="C74" s="26"/>
      <c r="D74" s="31" t="s">
        <v>44</v>
      </c>
      <c r="E74" s="28"/>
      <c r="F74" s="29"/>
      <c r="G74" s="29"/>
      <c r="H74" s="29"/>
      <c r="I74" s="29"/>
      <c r="J74" s="29"/>
      <c r="K74" s="30"/>
      <c r="L74" s="29"/>
    </row>
    <row r="75" customFormat="false" ht="13.8" hidden="false" customHeight="false" outlineLevel="0" collapsed="false">
      <c r="A75" s="24"/>
      <c r="B75" s="25"/>
      <c r="C75" s="26"/>
      <c r="D75" s="31" t="s">
        <v>45</v>
      </c>
      <c r="E75" s="28"/>
      <c r="F75" s="29"/>
      <c r="G75" s="29"/>
      <c r="H75" s="29"/>
      <c r="I75" s="29"/>
      <c r="J75" s="29"/>
      <c r="K75" s="30"/>
      <c r="L75" s="29"/>
    </row>
    <row r="76" customFormat="false" ht="13.8" hidden="false" customHeight="false" outlineLevel="0" collapsed="false">
      <c r="A76" s="24"/>
      <c r="B76" s="25"/>
      <c r="C76" s="26"/>
      <c r="D76" s="31" t="s">
        <v>46</v>
      </c>
      <c r="E76" s="28"/>
      <c r="F76" s="29"/>
      <c r="G76" s="29"/>
      <c r="H76" s="29"/>
      <c r="I76" s="29"/>
      <c r="J76" s="29"/>
      <c r="K76" s="30"/>
      <c r="L76" s="29"/>
    </row>
    <row r="77" customFormat="false" ht="13.8" hidden="false" customHeight="false" outlineLevel="0" collapsed="false">
      <c r="A77" s="24"/>
      <c r="B77" s="25"/>
      <c r="C77" s="26"/>
      <c r="D77" s="31" t="s">
        <v>47</v>
      </c>
      <c r="E77" s="28"/>
      <c r="F77" s="29"/>
      <c r="G77" s="29"/>
      <c r="H77" s="29"/>
      <c r="I77" s="29"/>
      <c r="J77" s="29"/>
      <c r="K77" s="30"/>
      <c r="L77" s="29"/>
    </row>
    <row r="78" customFormat="false" ht="13.8" hidden="false" customHeight="false" outlineLevel="0" collapsed="false">
      <c r="A78" s="24"/>
      <c r="B78" s="25"/>
      <c r="C78" s="26"/>
      <c r="D78" s="31" t="s">
        <v>48</v>
      </c>
      <c r="E78" s="28"/>
      <c r="F78" s="29"/>
      <c r="G78" s="29"/>
      <c r="H78" s="29"/>
      <c r="I78" s="29"/>
      <c r="J78" s="29"/>
      <c r="K78" s="30"/>
      <c r="L78" s="29"/>
    </row>
    <row r="79" customFormat="false" ht="13.8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3.8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3.8" hidden="false" customHeight="false" outlineLevel="0" collapsed="false">
      <c r="A81" s="32"/>
      <c r="B81" s="33"/>
      <c r="C81" s="34"/>
      <c r="D81" s="35" t="s">
        <v>40</v>
      </c>
      <c r="E81" s="36"/>
      <c r="F81" s="37" t="n">
        <f aca="false">SUM(F72:F80)</f>
        <v>0</v>
      </c>
      <c r="G81" s="37" t="n">
        <f aca="false">SUM(G72:G80)</f>
        <v>0</v>
      </c>
      <c r="H81" s="37" t="n">
        <f aca="false">SUM(H72:H80)</f>
        <v>0</v>
      </c>
      <c r="I81" s="37" t="n">
        <f aca="false">SUM(I72:I80)</f>
        <v>0</v>
      </c>
      <c r="J81" s="37" t="n">
        <f aca="false">SUM(J72:J80)</f>
        <v>0</v>
      </c>
      <c r="K81" s="38"/>
      <c r="L81" s="37" t="n">
        <f aca="false">SUM(L72:L80)</f>
        <v>0</v>
      </c>
    </row>
    <row r="82" customFormat="false" ht="15.75" hidden="false" customHeight="true" outlineLevel="0" collapsed="false">
      <c r="A82" s="43" t="n">
        <f aca="false">A64</f>
        <v>1</v>
      </c>
      <c r="B82" s="44" t="n">
        <f aca="false">B64</f>
        <v>4</v>
      </c>
      <c r="C82" s="45" t="s">
        <v>49</v>
      </c>
      <c r="D82" s="45"/>
      <c r="E82" s="46"/>
      <c r="F82" s="47" t="n">
        <f aca="false">F71+F81</f>
        <v>510</v>
      </c>
      <c r="G82" s="47" t="n">
        <f aca="false">G71+G81</f>
        <v>31.83</v>
      </c>
      <c r="H82" s="47" t="n">
        <f aca="false">H71+H81</f>
        <v>16.39</v>
      </c>
      <c r="I82" s="47" t="n">
        <f aca="false">I71+I81</f>
        <v>78.72</v>
      </c>
      <c r="J82" s="47" t="n">
        <f aca="false">J71+J81</f>
        <v>590.1</v>
      </c>
      <c r="K82" s="47"/>
      <c r="L82" s="47" t="n">
        <f aca="false">L71+L81</f>
        <v>73</v>
      </c>
    </row>
    <row r="83" customFormat="false" ht="13.8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 t="s">
        <v>74</v>
      </c>
      <c r="F83" s="22" t="n">
        <v>180</v>
      </c>
      <c r="G83" s="22" t="n">
        <v>5.3</v>
      </c>
      <c r="H83" s="22" t="n">
        <v>4.9</v>
      </c>
      <c r="I83" s="22" t="n">
        <v>32.8</v>
      </c>
      <c r="J83" s="22" t="n">
        <v>196.8</v>
      </c>
      <c r="K83" s="23" t="s">
        <v>75</v>
      </c>
      <c r="L83" s="22" t="n">
        <v>8.3</v>
      </c>
      <c r="M83" s="51"/>
      <c r="N83" s="51"/>
      <c r="O83" s="51"/>
      <c r="P83" s="51"/>
      <c r="Q83" s="51"/>
      <c r="R83" s="51"/>
      <c r="S83" s="51"/>
      <c r="T83" s="51"/>
    </row>
    <row r="84" customFormat="false" ht="13.8" hidden="false" customHeight="false" outlineLevel="0" collapsed="false">
      <c r="A84" s="24"/>
      <c r="B84" s="25"/>
      <c r="C84" s="26"/>
      <c r="D84" s="27"/>
      <c r="E84" s="28" t="s">
        <v>76</v>
      </c>
      <c r="F84" s="29" t="n">
        <v>90</v>
      </c>
      <c r="G84" s="29" t="n">
        <v>16.4</v>
      </c>
      <c r="H84" s="29" t="n">
        <v>4.2</v>
      </c>
      <c r="I84" s="29" t="n">
        <v>12.2</v>
      </c>
      <c r="J84" s="29" t="n">
        <v>130.6</v>
      </c>
      <c r="K84" s="30" t="s">
        <v>77</v>
      </c>
      <c r="L84" s="29" t="n">
        <v>68</v>
      </c>
      <c r="M84" s="51"/>
      <c r="N84" s="51"/>
      <c r="O84" s="51"/>
      <c r="P84" s="51"/>
      <c r="Q84" s="51"/>
      <c r="R84" s="51"/>
      <c r="S84" s="51"/>
      <c r="T84" s="51"/>
    </row>
    <row r="85" customFormat="false" ht="13.8" hidden="false" customHeight="false" outlineLevel="0" collapsed="false">
      <c r="A85" s="24"/>
      <c r="B85" s="25"/>
      <c r="C85" s="26"/>
      <c r="D85" s="31" t="s">
        <v>32</v>
      </c>
      <c r="E85" s="28" t="s">
        <v>78</v>
      </c>
      <c r="F85" s="29" t="n">
        <v>200</v>
      </c>
      <c r="G85" s="29" t="n">
        <v>0.2</v>
      </c>
      <c r="H85" s="29" t="n">
        <v>0</v>
      </c>
      <c r="I85" s="29" t="n">
        <v>6.4</v>
      </c>
      <c r="J85" s="29" t="n">
        <v>26.8</v>
      </c>
      <c r="K85" s="30" t="s">
        <v>79</v>
      </c>
      <c r="L85" s="29" t="n">
        <v>1.5</v>
      </c>
      <c r="M85" s="51"/>
      <c r="N85" s="51"/>
      <c r="O85" s="51"/>
      <c r="P85" s="51"/>
      <c r="Q85" s="51"/>
      <c r="R85" s="51"/>
      <c r="S85" s="51"/>
      <c r="T85" s="51"/>
    </row>
    <row r="86" customFormat="false" ht="13.8" hidden="false" customHeight="false" outlineLevel="0" collapsed="false">
      <c r="A86" s="24"/>
      <c r="B86" s="25"/>
      <c r="C86" s="26"/>
      <c r="D86" s="31" t="s">
        <v>35</v>
      </c>
      <c r="E86" s="28" t="s">
        <v>36</v>
      </c>
      <c r="F86" s="29" t="n">
        <v>40</v>
      </c>
      <c r="G86" s="29" t="n">
        <v>3</v>
      </c>
      <c r="H86" s="29" t="n">
        <v>0.3</v>
      </c>
      <c r="I86" s="29" t="n">
        <v>19.7</v>
      </c>
      <c r="J86" s="29" t="n">
        <v>93.8</v>
      </c>
      <c r="K86" s="30" t="s">
        <v>37</v>
      </c>
      <c r="L86" s="29" t="n">
        <v>2.1</v>
      </c>
      <c r="M86" s="51"/>
      <c r="N86" s="51"/>
      <c r="O86" s="51"/>
      <c r="P86" s="51"/>
      <c r="Q86" s="51"/>
      <c r="R86" s="51"/>
      <c r="S86" s="51"/>
      <c r="T86" s="51"/>
    </row>
    <row r="87" customFormat="false" ht="13.8" hidden="false" customHeight="false" outlineLevel="0" collapsed="false">
      <c r="A87" s="24"/>
      <c r="B87" s="25"/>
      <c r="C87" s="26"/>
      <c r="D87" s="31" t="s">
        <v>38</v>
      </c>
      <c r="E87" s="28"/>
      <c r="F87" s="29"/>
      <c r="G87" s="29"/>
      <c r="H87" s="29"/>
      <c r="I87" s="29"/>
      <c r="J87" s="29"/>
      <c r="K87" s="30"/>
      <c r="L87" s="29"/>
      <c r="M87" s="51"/>
      <c r="N87" s="51"/>
      <c r="O87" s="51"/>
      <c r="P87" s="51"/>
      <c r="Q87" s="51"/>
      <c r="R87" s="51"/>
      <c r="S87" s="51"/>
      <c r="T87" s="51"/>
    </row>
    <row r="88" customFormat="false" ht="13.8" hidden="false" customHeight="false" outlineLevel="0" collapsed="false">
      <c r="A88" s="24"/>
      <c r="B88" s="25"/>
      <c r="C88" s="26"/>
      <c r="D88" s="27"/>
      <c r="E88" s="28" t="s">
        <v>80</v>
      </c>
      <c r="F88" s="29" t="n">
        <v>30</v>
      </c>
      <c r="G88" s="29" t="n">
        <v>0.4</v>
      </c>
      <c r="H88" s="29" t="n">
        <v>2.5</v>
      </c>
      <c r="I88" s="29" t="n">
        <v>1</v>
      </c>
      <c r="J88" s="29" t="n">
        <v>27.9</v>
      </c>
      <c r="K88" s="30" t="s">
        <v>81</v>
      </c>
      <c r="L88" s="29" t="n">
        <v>3.8</v>
      </c>
      <c r="M88" s="51"/>
      <c r="N88" s="51"/>
      <c r="O88" s="51"/>
      <c r="P88" s="51"/>
      <c r="Q88" s="51"/>
      <c r="R88" s="51"/>
      <c r="S88" s="51"/>
      <c r="T88" s="51"/>
    </row>
    <row r="89" customFormat="false" ht="13.8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3.8" hidden="false" customHeight="false" outlineLevel="0" collapsed="false">
      <c r="A90" s="32"/>
      <c r="B90" s="33"/>
      <c r="C90" s="34"/>
      <c r="D90" s="35" t="s">
        <v>40</v>
      </c>
      <c r="E90" s="36"/>
      <c r="F90" s="37" t="n">
        <f aca="false">SUM(F83:F89)</f>
        <v>540</v>
      </c>
      <c r="G90" s="37" t="n">
        <f aca="false">SUM(G83:G89)</f>
        <v>25.3</v>
      </c>
      <c r="H90" s="37" t="n">
        <f aca="false">SUM(H83:H89)</f>
        <v>11.9</v>
      </c>
      <c r="I90" s="37" t="n">
        <f aca="false">SUM(I83:I89)</f>
        <v>72.1</v>
      </c>
      <c r="J90" s="37" t="n">
        <f aca="false">SUM(J83:J89)</f>
        <v>475.9</v>
      </c>
      <c r="K90" s="38"/>
      <c r="L90" s="37" t="n">
        <f aca="false">SUM(L83:L89)</f>
        <v>83.7</v>
      </c>
    </row>
    <row r="91" customFormat="false" ht="13.8" hidden="false" customHeight="false" outlineLevel="0" collapsed="false">
      <c r="A91" s="39" t="n">
        <f aca="false">A83</f>
        <v>1</v>
      </c>
      <c r="B91" s="40" t="n">
        <f aca="false">B83</f>
        <v>5</v>
      </c>
      <c r="C91" s="41" t="s">
        <v>41</v>
      </c>
      <c r="D91" s="31" t="s">
        <v>42</v>
      </c>
      <c r="E91" s="28"/>
      <c r="F91" s="29"/>
      <c r="G91" s="29"/>
      <c r="H91" s="29"/>
      <c r="I91" s="29"/>
      <c r="J91" s="29"/>
      <c r="K91" s="30"/>
      <c r="L91" s="29"/>
    </row>
    <row r="92" customFormat="false" ht="13.8" hidden="false" customHeight="false" outlineLevel="0" collapsed="false">
      <c r="A92" s="24"/>
      <c r="B92" s="25"/>
      <c r="C92" s="26"/>
      <c r="D92" s="31" t="s">
        <v>43</v>
      </c>
      <c r="E92" s="28"/>
      <c r="F92" s="29"/>
      <c r="G92" s="29"/>
      <c r="H92" s="29"/>
      <c r="I92" s="29"/>
      <c r="J92" s="29"/>
      <c r="K92" s="30"/>
      <c r="L92" s="29"/>
    </row>
    <row r="93" customFormat="false" ht="13.8" hidden="false" customHeight="false" outlineLevel="0" collapsed="false">
      <c r="A93" s="24"/>
      <c r="B93" s="25"/>
      <c r="C93" s="26"/>
      <c r="D93" s="31" t="s">
        <v>44</v>
      </c>
      <c r="E93" s="28"/>
      <c r="F93" s="29"/>
      <c r="G93" s="29"/>
      <c r="H93" s="29"/>
      <c r="I93" s="29"/>
      <c r="J93" s="29"/>
      <c r="K93" s="30"/>
      <c r="L93" s="29"/>
    </row>
    <row r="94" customFormat="false" ht="13.8" hidden="false" customHeight="false" outlineLevel="0" collapsed="false">
      <c r="A94" s="24"/>
      <c r="B94" s="25"/>
      <c r="C94" s="26"/>
      <c r="D94" s="31" t="s">
        <v>45</v>
      </c>
      <c r="E94" s="28"/>
      <c r="F94" s="29"/>
      <c r="G94" s="29"/>
      <c r="H94" s="29"/>
      <c r="I94" s="29"/>
      <c r="J94" s="29"/>
      <c r="K94" s="30"/>
      <c r="L94" s="29"/>
    </row>
    <row r="95" customFormat="false" ht="13.8" hidden="false" customHeight="false" outlineLevel="0" collapsed="false">
      <c r="A95" s="24"/>
      <c r="B95" s="25"/>
      <c r="C95" s="26"/>
      <c r="D95" s="31" t="s">
        <v>46</v>
      </c>
      <c r="E95" s="28"/>
      <c r="F95" s="29"/>
      <c r="G95" s="29"/>
      <c r="H95" s="29"/>
      <c r="I95" s="29"/>
      <c r="J95" s="29"/>
      <c r="K95" s="30"/>
      <c r="L95" s="29"/>
    </row>
    <row r="96" customFormat="false" ht="13.8" hidden="false" customHeight="false" outlineLevel="0" collapsed="false">
      <c r="A96" s="24"/>
      <c r="B96" s="25"/>
      <c r="C96" s="26"/>
      <c r="D96" s="31" t="s">
        <v>47</v>
      </c>
      <c r="E96" s="28"/>
      <c r="F96" s="29"/>
      <c r="G96" s="29"/>
      <c r="H96" s="29"/>
      <c r="I96" s="29"/>
      <c r="J96" s="29"/>
      <c r="K96" s="30"/>
      <c r="L96" s="29"/>
    </row>
    <row r="97" customFormat="false" ht="13.8" hidden="false" customHeight="false" outlineLevel="0" collapsed="false">
      <c r="A97" s="24"/>
      <c r="B97" s="25"/>
      <c r="C97" s="26"/>
      <c r="D97" s="31" t="s">
        <v>48</v>
      </c>
      <c r="E97" s="28"/>
      <c r="F97" s="29"/>
      <c r="G97" s="29"/>
      <c r="H97" s="29"/>
      <c r="I97" s="29"/>
      <c r="J97" s="29"/>
      <c r="K97" s="30"/>
      <c r="L97" s="29"/>
    </row>
    <row r="98" customFormat="false" ht="13.8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3.8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3.8" hidden="false" customHeight="false" outlineLevel="0" collapsed="false">
      <c r="A100" s="32"/>
      <c r="B100" s="33"/>
      <c r="C100" s="34"/>
      <c r="D100" s="35" t="s">
        <v>40</v>
      </c>
      <c r="E100" s="36"/>
      <c r="F100" s="37" t="n">
        <f aca="false">SUM(F91:F99)</f>
        <v>0</v>
      </c>
      <c r="G100" s="37" t="n">
        <f aca="false">SUM(G91:G99)</f>
        <v>0</v>
      </c>
      <c r="H100" s="37" t="n">
        <f aca="false">SUM(H91:H99)</f>
        <v>0</v>
      </c>
      <c r="I100" s="37" t="n">
        <f aca="false">SUM(I91:I99)</f>
        <v>0</v>
      </c>
      <c r="J100" s="37" t="n">
        <f aca="false">SUM(J91:J99)</f>
        <v>0</v>
      </c>
      <c r="K100" s="38"/>
      <c r="L100" s="37" t="n">
        <f aca="false">SUM(L91:L99)</f>
        <v>0</v>
      </c>
    </row>
    <row r="101" customFormat="false" ht="15.75" hidden="false" customHeight="true" outlineLevel="0" collapsed="false">
      <c r="A101" s="43" t="n">
        <f aca="false">A83</f>
        <v>1</v>
      </c>
      <c r="B101" s="44" t="n">
        <f aca="false">B83</f>
        <v>5</v>
      </c>
      <c r="C101" s="45" t="s">
        <v>49</v>
      </c>
      <c r="D101" s="45"/>
      <c r="E101" s="46"/>
      <c r="F101" s="47" t="n">
        <f aca="false">F90+F100</f>
        <v>540</v>
      </c>
      <c r="G101" s="47" t="n">
        <f aca="false">G90+G100</f>
        <v>25.3</v>
      </c>
      <c r="H101" s="47" t="n">
        <f aca="false">H90+H100</f>
        <v>11.9</v>
      </c>
      <c r="I101" s="47" t="n">
        <f aca="false">I90+I100</f>
        <v>72.1</v>
      </c>
      <c r="J101" s="47" t="n">
        <f aca="false">J90+J100</f>
        <v>475.9</v>
      </c>
      <c r="K101" s="47"/>
      <c r="L101" s="47" t="n">
        <f aca="false">L90+L100</f>
        <v>83.7</v>
      </c>
    </row>
    <row r="102" customFormat="false" ht="24.0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 t="s">
        <v>82</v>
      </c>
      <c r="F102" s="22" t="n">
        <v>250</v>
      </c>
      <c r="G102" s="22" t="n">
        <v>10.5</v>
      </c>
      <c r="H102" s="22" t="n">
        <v>13.5</v>
      </c>
      <c r="I102" s="22" t="n">
        <v>47.9</v>
      </c>
      <c r="J102" s="22" t="n">
        <v>354.8</v>
      </c>
      <c r="K102" s="23" t="s">
        <v>83</v>
      </c>
      <c r="L102" s="22" t="n">
        <v>15</v>
      </c>
    </row>
    <row r="103" customFormat="false" ht="13.8" hidden="false" customHeight="false" outlineLevel="0" collapsed="false">
      <c r="A103" s="24"/>
      <c r="B103" s="25"/>
      <c r="C103" s="26"/>
      <c r="D103" s="27"/>
      <c r="E103" s="28" t="s">
        <v>30</v>
      </c>
      <c r="F103" s="29" t="n">
        <v>20</v>
      </c>
      <c r="G103" s="29" t="n">
        <v>4.6</v>
      </c>
      <c r="H103" s="29" t="n">
        <v>5.9</v>
      </c>
      <c r="I103" s="29" t="n">
        <v>0</v>
      </c>
      <c r="J103" s="29" t="n">
        <v>71.7</v>
      </c>
      <c r="K103" s="30" t="s">
        <v>31</v>
      </c>
      <c r="L103" s="29" t="n">
        <v>11.5</v>
      </c>
    </row>
    <row r="104" customFormat="false" ht="13.8" hidden="false" customHeight="false" outlineLevel="0" collapsed="false">
      <c r="A104" s="24"/>
      <c r="B104" s="25"/>
      <c r="C104" s="26"/>
      <c r="D104" s="31" t="s">
        <v>32</v>
      </c>
      <c r="E104" s="28" t="s">
        <v>33</v>
      </c>
      <c r="F104" s="29" t="n">
        <v>200</v>
      </c>
      <c r="G104" s="29" t="n">
        <v>3.9</v>
      </c>
      <c r="H104" s="29" t="n">
        <v>2.9</v>
      </c>
      <c r="I104" s="29" t="n">
        <v>11.2</v>
      </c>
      <c r="J104" s="29" t="n">
        <v>86</v>
      </c>
      <c r="K104" s="30" t="s">
        <v>34</v>
      </c>
      <c r="L104" s="29" t="n">
        <v>10.3</v>
      </c>
    </row>
    <row r="105" customFormat="false" ht="13.8" hidden="false" customHeight="false" outlineLevel="0" collapsed="false">
      <c r="A105" s="24"/>
      <c r="B105" s="25"/>
      <c r="C105" s="26"/>
      <c r="D105" s="31" t="s">
        <v>35</v>
      </c>
      <c r="E105" s="28" t="s">
        <v>36</v>
      </c>
      <c r="F105" s="29" t="n">
        <v>30</v>
      </c>
      <c r="G105" s="29" t="n">
        <v>2.3</v>
      </c>
      <c r="H105" s="29" t="n">
        <v>0.2</v>
      </c>
      <c r="I105" s="29" t="n">
        <v>14.8</v>
      </c>
      <c r="J105" s="29" t="n">
        <v>70.3</v>
      </c>
      <c r="K105" s="30" t="s">
        <v>37</v>
      </c>
      <c r="L105" s="29" t="n">
        <v>2.1</v>
      </c>
    </row>
    <row r="106" customFormat="false" ht="13.8" hidden="false" customHeight="false" outlineLevel="0" collapsed="false">
      <c r="A106" s="24"/>
      <c r="B106" s="25"/>
      <c r="C106" s="26"/>
      <c r="D106" s="31" t="s">
        <v>38</v>
      </c>
      <c r="E106" s="28" t="s">
        <v>84</v>
      </c>
      <c r="F106" s="29" t="n">
        <v>100</v>
      </c>
      <c r="G106" s="29" t="n">
        <v>0.4</v>
      </c>
      <c r="H106" s="29" t="n">
        <v>0.3</v>
      </c>
      <c r="I106" s="29" t="n">
        <v>10.3</v>
      </c>
      <c r="J106" s="29" t="n">
        <v>45.5</v>
      </c>
      <c r="K106" s="30" t="s">
        <v>37</v>
      </c>
      <c r="L106" s="29" t="n">
        <v>35</v>
      </c>
    </row>
    <row r="107" customFormat="false" ht="13.8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3.8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3.8" hidden="false" customHeight="false" outlineLevel="0" collapsed="false">
      <c r="A109" s="24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29"/>
    </row>
    <row r="110" customFormat="false" ht="13.8" hidden="false" customHeight="false" outlineLevel="0" collapsed="false">
      <c r="A110" s="32"/>
      <c r="B110" s="33"/>
      <c r="C110" s="34"/>
      <c r="D110" s="35" t="s">
        <v>40</v>
      </c>
      <c r="E110" s="36"/>
      <c r="F110" s="37" t="n">
        <f aca="false">SUM(F102:F109)</f>
        <v>600</v>
      </c>
      <c r="G110" s="37" t="n">
        <f aca="false">SUM(G102:G109)</f>
        <v>21.7</v>
      </c>
      <c r="H110" s="37" t="n">
        <f aca="false">SUM(H102:H109)</f>
        <v>22.8</v>
      </c>
      <c r="I110" s="37" t="n">
        <f aca="false">SUM(I102:I109)</f>
        <v>84.2</v>
      </c>
      <c r="J110" s="37" t="n">
        <f aca="false">SUM(J102:J109)</f>
        <v>628.3</v>
      </c>
      <c r="K110" s="38"/>
      <c r="L110" s="37" t="n">
        <f aca="false">SUM(L102:L109)</f>
        <v>73.9</v>
      </c>
    </row>
    <row r="111" customFormat="false" ht="13.8" hidden="false" customHeight="false" outlineLevel="0" collapsed="false">
      <c r="A111" s="39" t="n">
        <f aca="false">A102</f>
        <v>2</v>
      </c>
      <c r="B111" s="40" t="n">
        <f aca="false">B102</f>
        <v>1</v>
      </c>
      <c r="C111" s="41" t="s">
        <v>41</v>
      </c>
      <c r="D111" s="31" t="s">
        <v>42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3.8" hidden="false" customHeight="false" outlineLevel="0" collapsed="false">
      <c r="A112" s="24"/>
      <c r="B112" s="25"/>
      <c r="C112" s="26"/>
      <c r="D112" s="31" t="s">
        <v>43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3.8" hidden="false" customHeight="false" outlineLevel="0" collapsed="false">
      <c r="A113" s="24"/>
      <c r="B113" s="25"/>
      <c r="C113" s="26"/>
      <c r="D113" s="31" t="s">
        <v>44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3.8" hidden="false" customHeight="false" outlineLevel="0" collapsed="false">
      <c r="A114" s="24"/>
      <c r="B114" s="25"/>
      <c r="C114" s="26"/>
      <c r="D114" s="31" t="s">
        <v>45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3.8" hidden="false" customHeight="false" outlineLevel="0" collapsed="false">
      <c r="A115" s="24"/>
      <c r="B115" s="25"/>
      <c r="C115" s="26"/>
      <c r="D115" s="31" t="s">
        <v>46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3.8" hidden="false" customHeight="false" outlineLevel="0" collapsed="false">
      <c r="A116" s="24"/>
      <c r="B116" s="25"/>
      <c r="C116" s="26"/>
      <c r="D116" s="31" t="s">
        <v>47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3.8" hidden="false" customHeight="false" outlineLevel="0" collapsed="false">
      <c r="A117" s="24"/>
      <c r="B117" s="25"/>
      <c r="C117" s="26"/>
      <c r="D117" s="31" t="s">
        <v>48</v>
      </c>
      <c r="E117" s="28"/>
      <c r="F117" s="29"/>
      <c r="G117" s="29"/>
      <c r="H117" s="29"/>
      <c r="I117" s="29"/>
      <c r="J117" s="29"/>
      <c r="K117" s="30"/>
      <c r="L117" s="29"/>
    </row>
    <row r="118" customFormat="false" ht="13.8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3.8" hidden="false" customHeight="false" outlineLevel="0" collapsed="false">
      <c r="A119" s="24"/>
      <c r="B119" s="25"/>
      <c r="C119" s="26"/>
      <c r="D119" s="27"/>
      <c r="E119" s="28"/>
      <c r="F119" s="29"/>
      <c r="G119" s="29"/>
      <c r="H119" s="29"/>
      <c r="I119" s="29"/>
      <c r="J119" s="29"/>
      <c r="K119" s="30"/>
      <c r="L119" s="29"/>
    </row>
    <row r="120" customFormat="false" ht="13.8" hidden="false" customHeight="false" outlineLevel="0" collapsed="false">
      <c r="A120" s="32"/>
      <c r="B120" s="33"/>
      <c r="C120" s="34"/>
      <c r="D120" s="35" t="s">
        <v>40</v>
      </c>
      <c r="E120" s="36"/>
      <c r="F120" s="37" t="n">
        <f aca="false">SUM(F111:F119)</f>
        <v>0</v>
      </c>
      <c r="G120" s="37" t="n">
        <f aca="false">SUM(G111:G119)</f>
        <v>0</v>
      </c>
      <c r="H120" s="37" t="n">
        <f aca="false">SUM(H111:H119)</f>
        <v>0</v>
      </c>
      <c r="I120" s="37" t="n">
        <f aca="false">SUM(I111:I119)</f>
        <v>0</v>
      </c>
      <c r="J120" s="37" t="n">
        <f aca="false">SUM(J111:J119)</f>
        <v>0</v>
      </c>
      <c r="K120" s="38"/>
      <c r="L120" s="37" t="n">
        <f aca="false">SUM(L111:L119)</f>
        <v>0</v>
      </c>
    </row>
    <row r="121" customFormat="false" ht="15.75" hidden="false" customHeight="true" outlineLevel="0" collapsed="false">
      <c r="A121" s="43" t="n">
        <f aca="false">A102</f>
        <v>2</v>
      </c>
      <c r="B121" s="44" t="n">
        <f aca="false">B102</f>
        <v>1</v>
      </c>
      <c r="C121" s="45" t="s">
        <v>49</v>
      </c>
      <c r="D121" s="45"/>
      <c r="E121" s="46"/>
      <c r="F121" s="47" t="n">
        <f aca="false">F110+F120</f>
        <v>600</v>
      </c>
      <c r="G121" s="47" t="n">
        <f aca="false">G110+G120</f>
        <v>21.7</v>
      </c>
      <c r="H121" s="47" t="n">
        <f aca="false">H110+H120</f>
        <v>22.8</v>
      </c>
      <c r="I121" s="47" t="n">
        <f aca="false">I110+I120</f>
        <v>84.2</v>
      </c>
      <c r="J121" s="47" t="n">
        <f aca="false">J110+J120</f>
        <v>628.3</v>
      </c>
      <c r="K121" s="47"/>
      <c r="L121" s="47" t="n">
        <f aca="false">L110+L120</f>
        <v>73.9</v>
      </c>
    </row>
    <row r="122" customFormat="false" ht="13.8" hidden="false" customHeight="false" outlineLevel="0" collapsed="false">
      <c r="A122" s="48" t="n">
        <v>2</v>
      </c>
      <c r="B122" s="25" t="n">
        <v>2</v>
      </c>
      <c r="C122" s="19" t="s">
        <v>26</v>
      </c>
      <c r="D122" s="20" t="s">
        <v>27</v>
      </c>
      <c r="E122" s="21" t="s">
        <v>57</v>
      </c>
      <c r="F122" s="22" t="n">
        <v>150</v>
      </c>
      <c r="G122" s="22" t="n">
        <v>3.1</v>
      </c>
      <c r="H122" s="22" t="n">
        <v>5.3</v>
      </c>
      <c r="I122" s="22" t="n">
        <v>19.8</v>
      </c>
      <c r="J122" s="22" t="n">
        <v>139.4</v>
      </c>
      <c r="K122" s="23" t="s">
        <v>58</v>
      </c>
      <c r="L122" s="22" t="n">
        <v>24.5</v>
      </c>
    </row>
    <row r="123" customFormat="false" ht="24.05" hidden="false" customHeight="false" outlineLevel="0" collapsed="false">
      <c r="A123" s="48"/>
      <c r="B123" s="25"/>
      <c r="C123" s="26"/>
      <c r="D123" s="27"/>
      <c r="E123" s="28" t="s">
        <v>85</v>
      </c>
      <c r="F123" s="29" t="n">
        <v>90</v>
      </c>
      <c r="G123" s="29" t="n">
        <v>20.7</v>
      </c>
      <c r="H123" s="29" t="n">
        <v>25.7</v>
      </c>
      <c r="I123" s="29" t="n">
        <v>5</v>
      </c>
      <c r="J123" s="29" t="n">
        <v>333.5</v>
      </c>
      <c r="K123" s="30" t="s">
        <v>86</v>
      </c>
      <c r="L123" s="29" t="n">
        <v>65</v>
      </c>
    </row>
    <row r="124" customFormat="false" ht="13.8" hidden="false" customHeight="false" outlineLevel="0" collapsed="false">
      <c r="A124" s="48"/>
      <c r="B124" s="25"/>
      <c r="C124" s="26"/>
      <c r="D124" s="31" t="s">
        <v>32</v>
      </c>
      <c r="E124" s="28" t="s">
        <v>54</v>
      </c>
      <c r="F124" s="29" t="n">
        <v>200</v>
      </c>
      <c r="G124" s="29" t="n">
        <v>1.6</v>
      </c>
      <c r="H124" s="29" t="n">
        <v>1.1</v>
      </c>
      <c r="I124" s="29" t="n">
        <v>8.6</v>
      </c>
      <c r="J124" s="29" t="n">
        <v>50.9</v>
      </c>
      <c r="K124" s="30" t="s">
        <v>55</v>
      </c>
      <c r="L124" s="29" t="n">
        <v>4.6</v>
      </c>
    </row>
    <row r="125" customFormat="false" ht="13.8" hidden="false" customHeight="false" outlineLevel="0" collapsed="false">
      <c r="A125" s="48"/>
      <c r="B125" s="25"/>
      <c r="C125" s="26"/>
      <c r="D125" s="31" t="s">
        <v>35</v>
      </c>
      <c r="E125" s="28" t="s">
        <v>36</v>
      </c>
      <c r="F125" s="29" t="n">
        <v>30</v>
      </c>
      <c r="G125" s="29" t="n">
        <v>2.3</v>
      </c>
      <c r="H125" s="29" t="n">
        <v>0.2</v>
      </c>
      <c r="I125" s="29" t="n">
        <v>14.8</v>
      </c>
      <c r="J125" s="29" t="n">
        <v>70.3</v>
      </c>
      <c r="K125" s="30" t="s">
        <v>37</v>
      </c>
      <c r="L125" s="29" t="n">
        <v>2.1</v>
      </c>
    </row>
    <row r="126" customFormat="false" ht="13.8" hidden="false" customHeight="false" outlineLevel="0" collapsed="false">
      <c r="A126" s="48"/>
      <c r="B126" s="25"/>
      <c r="C126" s="26"/>
      <c r="D126" s="31" t="s">
        <v>38</v>
      </c>
      <c r="E126" s="28"/>
      <c r="F126" s="29"/>
      <c r="G126" s="29"/>
      <c r="H126" s="29"/>
      <c r="I126" s="29"/>
      <c r="J126" s="29"/>
      <c r="K126" s="30"/>
      <c r="L126" s="29"/>
    </row>
    <row r="127" customFormat="false" ht="24.05" hidden="false" customHeight="false" outlineLevel="0" collapsed="false">
      <c r="A127" s="48"/>
      <c r="B127" s="25"/>
      <c r="C127" s="26"/>
      <c r="D127" s="27"/>
      <c r="E127" s="28" t="s">
        <v>87</v>
      </c>
      <c r="F127" s="29" t="n">
        <v>90</v>
      </c>
      <c r="G127" s="29" t="n">
        <v>2</v>
      </c>
      <c r="H127" s="29" t="n">
        <v>9.9</v>
      </c>
      <c r="I127" s="29" t="n">
        <v>3.2</v>
      </c>
      <c r="J127" s="29" t="n">
        <v>110.3</v>
      </c>
      <c r="K127" s="30" t="s">
        <v>88</v>
      </c>
      <c r="L127" s="29" t="n">
        <v>8.2</v>
      </c>
    </row>
    <row r="128" customFormat="false" ht="13.8" hidden="false" customHeight="false" outlineLevel="0" collapsed="false">
      <c r="A128" s="48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customFormat="false" ht="13.8" hidden="false" customHeight="false" outlineLevel="0" collapsed="false">
      <c r="A129" s="49"/>
      <c r="B129" s="33"/>
      <c r="C129" s="34"/>
      <c r="D129" s="35" t="s">
        <v>40</v>
      </c>
      <c r="E129" s="36"/>
      <c r="F129" s="37" t="n">
        <f aca="false">SUM(F122:F128)</f>
        <v>560</v>
      </c>
      <c r="G129" s="37" t="n">
        <f aca="false">SUM(G122:G128)</f>
        <v>29.7</v>
      </c>
      <c r="H129" s="37" t="n">
        <f aca="false">SUM(H122:H128)</f>
        <v>42.2</v>
      </c>
      <c r="I129" s="37" t="n">
        <f aca="false">SUM(I122:I128)</f>
        <v>51.4</v>
      </c>
      <c r="J129" s="37" t="n">
        <f aca="false">SUM(J122:J128)</f>
        <v>704.4</v>
      </c>
      <c r="K129" s="38"/>
      <c r="L129" s="37" t="n">
        <f aca="false">SUM(L122:L128)</f>
        <v>104.4</v>
      </c>
    </row>
    <row r="130" customFormat="false" ht="13.8" hidden="false" customHeight="false" outlineLevel="0" collapsed="false">
      <c r="A130" s="40" t="n">
        <f aca="false">A122</f>
        <v>2</v>
      </c>
      <c r="B130" s="40" t="n">
        <f aca="false">B122</f>
        <v>2</v>
      </c>
      <c r="C130" s="41" t="s">
        <v>41</v>
      </c>
      <c r="D130" s="31" t="s">
        <v>42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3.8" hidden="false" customHeight="false" outlineLevel="0" collapsed="false">
      <c r="A131" s="48"/>
      <c r="B131" s="25"/>
      <c r="C131" s="26"/>
      <c r="D131" s="31" t="s">
        <v>43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3.8" hidden="false" customHeight="false" outlineLevel="0" collapsed="false">
      <c r="A132" s="48"/>
      <c r="B132" s="25"/>
      <c r="C132" s="26"/>
      <c r="D132" s="31" t="s">
        <v>44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3.8" hidden="false" customHeight="false" outlineLevel="0" collapsed="false">
      <c r="A133" s="48"/>
      <c r="B133" s="25"/>
      <c r="C133" s="26"/>
      <c r="D133" s="31" t="s">
        <v>45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3.8" hidden="false" customHeight="false" outlineLevel="0" collapsed="false">
      <c r="A134" s="48"/>
      <c r="B134" s="25"/>
      <c r="C134" s="26"/>
      <c r="D134" s="31" t="s">
        <v>46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3.8" hidden="false" customHeight="false" outlineLevel="0" collapsed="false">
      <c r="A135" s="48"/>
      <c r="B135" s="25"/>
      <c r="C135" s="26"/>
      <c r="D135" s="31" t="s">
        <v>47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3.8" hidden="false" customHeight="false" outlineLevel="0" collapsed="false">
      <c r="A136" s="48"/>
      <c r="B136" s="25"/>
      <c r="C136" s="26"/>
      <c r="D136" s="31" t="s">
        <v>48</v>
      </c>
      <c r="E136" s="28"/>
      <c r="F136" s="29"/>
      <c r="G136" s="29"/>
      <c r="H136" s="29"/>
      <c r="I136" s="29"/>
      <c r="J136" s="29"/>
      <c r="K136" s="30"/>
      <c r="L136" s="29"/>
    </row>
    <row r="137" customFormat="false" ht="13.8" hidden="false" customHeight="false" outlineLevel="0" collapsed="false">
      <c r="A137" s="48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3.8" hidden="false" customHeight="false" outlineLevel="0" collapsed="false">
      <c r="A138" s="48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customFormat="false" ht="13.8" hidden="false" customHeight="false" outlineLevel="0" collapsed="false">
      <c r="A139" s="49"/>
      <c r="B139" s="33"/>
      <c r="C139" s="34"/>
      <c r="D139" s="35" t="s">
        <v>40</v>
      </c>
      <c r="E139" s="36"/>
      <c r="F139" s="37" t="n">
        <f aca="false">SUM(F130:F138)</f>
        <v>0</v>
      </c>
      <c r="G139" s="37" t="n">
        <f aca="false">SUM(G130:G138)</f>
        <v>0</v>
      </c>
      <c r="H139" s="37" t="n">
        <f aca="false">SUM(H130:H138)</f>
        <v>0</v>
      </c>
      <c r="I139" s="37" t="n">
        <f aca="false">SUM(I130:I138)</f>
        <v>0</v>
      </c>
      <c r="J139" s="37" t="n">
        <f aca="false">SUM(J130:J138)</f>
        <v>0</v>
      </c>
      <c r="K139" s="38"/>
      <c r="L139" s="37" t="n">
        <f aca="false">SUM(L130:L138)</f>
        <v>0</v>
      </c>
    </row>
    <row r="140" customFormat="false" ht="15.75" hidden="false" customHeight="true" outlineLevel="0" collapsed="false">
      <c r="A140" s="50" t="n">
        <f aca="false">A122</f>
        <v>2</v>
      </c>
      <c r="B140" s="50" t="n">
        <f aca="false">B122</f>
        <v>2</v>
      </c>
      <c r="C140" s="45" t="s">
        <v>49</v>
      </c>
      <c r="D140" s="45"/>
      <c r="E140" s="46"/>
      <c r="F140" s="47" t="n">
        <f aca="false">F129+F139</f>
        <v>560</v>
      </c>
      <c r="G140" s="47" t="n">
        <f aca="false">G129+G139</f>
        <v>29.7</v>
      </c>
      <c r="H140" s="47" t="n">
        <f aca="false">H129+H139</f>
        <v>42.2</v>
      </c>
      <c r="I140" s="47" t="n">
        <f aca="false">I129+I139</f>
        <v>51.4</v>
      </c>
      <c r="J140" s="47" t="n">
        <f aca="false">J129+J139</f>
        <v>704.4</v>
      </c>
      <c r="K140" s="47"/>
      <c r="L140" s="47" t="n">
        <f aca="false">L129+L139</f>
        <v>104.4</v>
      </c>
    </row>
    <row r="141" customFormat="false" ht="13.8" hidden="false" customHeight="false" outlineLevel="0" collapsed="false">
      <c r="A141" s="17" t="n">
        <v>2</v>
      </c>
      <c r="B141" s="18" t="n">
        <v>3</v>
      </c>
      <c r="C141" s="19" t="s">
        <v>26</v>
      </c>
      <c r="D141" s="20" t="s">
        <v>27</v>
      </c>
      <c r="E141" s="21" t="s">
        <v>89</v>
      </c>
      <c r="F141" s="22" t="n">
        <v>200</v>
      </c>
      <c r="G141" s="22" t="n">
        <v>16.9</v>
      </c>
      <c r="H141" s="22" t="n">
        <v>24</v>
      </c>
      <c r="I141" s="22" t="n">
        <v>4.3</v>
      </c>
      <c r="J141" s="22" t="n">
        <v>300.7</v>
      </c>
      <c r="K141" s="23" t="s">
        <v>90</v>
      </c>
      <c r="L141" s="22" t="n">
        <v>27</v>
      </c>
    </row>
    <row r="142" customFormat="false" ht="13.8" hidden="false" customHeight="false" outlineLevel="0" collapsed="false">
      <c r="A142" s="24"/>
      <c r="B142" s="25"/>
      <c r="C142" s="26"/>
      <c r="D142" s="27"/>
      <c r="E142" s="28" t="s">
        <v>52</v>
      </c>
      <c r="F142" s="29" t="n">
        <v>10</v>
      </c>
      <c r="G142" s="29" t="n">
        <v>0.1</v>
      </c>
      <c r="H142" s="29" t="n">
        <v>7.3</v>
      </c>
      <c r="I142" s="29" t="n">
        <v>0.1</v>
      </c>
      <c r="J142" s="29" t="n">
        <v>66.1</v>
      </c>
      <c r="K142" s="30" t="s">
        <v>53</v>
      </c>
      <c r="L142" s="29" t="n">
        <v>10</v>
      </c>
    </row>
    <row r="143" customFormat="false" ht="13.8" hidden="false" customHeight="false" outlineLevel="0" collapsed="false">
      <c r="A143" s="24"/>
      <c r="B143" s="25"/>
      <c r="C143" s="26"/>
      <c r="D143" s="31" t="s">
        <v>32</v>
      </c>
      <c r="E143" s="28" t="s">
        <v>61</v>
      </c>
      <c r="F143" s="29" t="n">
        <v>200</v>
      </c>
      <c r="G143" s="29" t="n">
        <v>4.7</v>
      </c>
      <c r="H143" s="29" t="n">
        <v>3.5</v>
      </c>
      <c r="I143" s="29" t="n">
        <v>12.5</v>
      </c>
      <c r="J143" s="29" t="n">
        <v>100.4</v>
      </c>
      <c r="K143" s="30" t="s">
        <v>62</v>
      </c>
      <c r="L143" s="29" t="n">
        <v>12.05</v>
      </c>
    </row>
    <row r="144" customFormat="false" ht="15.75" hidden="false" customHeight="true" outlineLevel="0" collapsed="false">
      <c r="A144" s="24"/>
      <c r="B144" s="25"/>
      <c r="C144" s="26"/>
      <c r="D144" s="31" t="s">
        <v>35</v>
      </c>
      <c r="E144" s="28" t="s">
        <v>36</v>
      </c>
      <c r="F144" s="29" t="n">
        <v>40</v>
      </c>
      <c r="G144" s="29" t="n">
        <v>3</v>
      </c>
      <c r="H144" s="29" t="n">
        <v>0.3</v>
      </c>
      <c r="I144" s="29" t="n">
        <v>19.7</v>
      </c>
      <c r="J144" s="29" t="n">
        <v>93.8</v>
      </c>
      <c r="K144" s="30" t="s">
        <v>37</v>
      </c>
      <c r="L144" s="29" t="n">
        <v>2.8</v>
      </c>
    </row>
    <row r="145" customFormat="false" ht="13.8" hidden="false" customHeight="false" outlineLevel="0" collapsed="false">
      <c r="A145" s="24"/>
      <c r="B145" s="25"/>
      <c r="C145" s="26"/>
      <c r="D145" s="31" t="s">
        <v>38</v>
      </c>
      <c r="E145" s="28"/>
      <c r="F145" s="29"/>
      <c r="G145" s="29"/>
      <c r="H145" s="29"/>
      <c r="I145" s="29"/>
      <c r="J145" s="29"/>
      <c r="K145" s="30"/>
      <c r="L145" s="29"/>
    </row>
    <row r="146" customFormat="false" ht="13.8" hidden="false" customHeight="false" outlineLevel="0" collapsed="false">
      <c r="A146" s="24"/>
      <c r="B146" s="25"/>
      <c r="C146" s="26"/>
      <c r="D146" s="27"/>
      <c r="E146" s="28" t="s">
        <v>91</v>
      </c>
      <c r="F146" s="29" t="n">
        <v>90</v>
      </c>
      <c r="G146" s="29" t="n">
        <v>2.6</v>
      </c>
      <c r="H146" s="29" t="n">
        <v>0.2</v>
      </c>
      <c r="I146" s="29" t="n">
        <v>5.3</v>
      </c>
      <c r="J146" s="29" t="n">
        <v>33.2</v>
      </c>
      <c r="K146" s="30" t="s">
        <v>92</v>
      </c>
      <c r="L146" s="29" t="n">
        <v>19.4</v>
      </c>
    </row>
    <row r="147" customFormat="false" ht="13.8" hidden="false" customHeight="false" outlineLevel="0" collapsed="false">
      <c r="A147" s="24"/>
      <c r="B147" s="25"/>
      <c r="C147" s="26"/>
      <c r="D147" s="27"/>
      <c r="E147" s="28"/>
      <c r="F147" s="29"/>
      <c r="G147" s="29"/>
      <c r="H147" s="29"/>
      <c r="I147" s="29"/>
      <c r="J147" s="29"/>
      <c r="K147" s="30"/>
      <c r="L147" s="29"/>
    </row>
    <row r="148" customFormat="false" ht="13.8" hidden="false" customHeight="false" outlineLevel="0" collapsed="false">
      <c r="A148" s="32"/>
      <c r="B148" s="33"/>
      <c r="C148" s="34"/>
      <c r="D148" s="35" t="s">
        <v>40</v>
      </c>
      <c r="E148" s="36"/>
      <c r="F148" s="37" t="n">
        <f aca="false">SUM(F141:F147)</f>
        <v>540</v>
      </c>
      <c r="G148" s="37" t="n">
        <f aca="false">SUM(G141:G147)</f>
        <v>27.3</v>
      </c>
      <c r="H148" s="37" t="n">
        <f aca="false">SUM(H141:H147)</f>
        <v>35.3</v>
      </c>
      <c r="I148" s="37" t="n">
        <f aca="false">SUM(I141:I147)</f>
        <v>41.9</v>
      </c>
      <c r="J148" s="37" t="n">
        <f aca="false">SUM(J141:J147)</f>
        <v>594.2</v>
      </c>
      <c r="K148" s="38"/>
      <c r="L148" s="37" t="n">
        <f aca="false">SUM(L141:L147)</f>
        <v>71.25</v>
      </c>
    </row>
    <row r="149" customFormat="false" ht="13.8" hidden="false" customHeight="false" outlineLevel="0" collapsed="false">
      <c r="A149" s="39" t="n">
        <f aca="false">A141</f>
        <v>2</v>
      </c>
      <c r="B149" s="40" t="n">
        <f aca="false">B141</f>
        <v>3</v>
      </c>
      <c r="C149" s="41" t="s">
        <v>41</v>
      </c>
      <c r="D149" s="31" t="s">
        <v>42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3.8" hidden="false" customHeight="false" outlineLevel="0" collapsed="false">
      <c r="A150" s="24"/>
      <c r="B150" s="25"/>
      <c r="C150" s="26"/>
      <c r="D150" s="31" t="s">
        <v>43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3.8" hidden="false" customHeight="false" outlineLevel="0" collapsed="false">
      <c r="A151" s="24"/>
      <c r="B151" s="25"/>
      <c r="C151" s="26"/>
      <c r="D151" s="31" t="s">
        <v>44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3.8" hidden="false" customHeight="false" outlineLevel="0" collapsed="false">
      <c r="A152" s="24"/>
      <c r="B152" s="25"/>
      <c r="C152" s="26"/>
      <c r="D152" s="31" t="s">
        <v>45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3.8" hidden="false" customHeight="false" outlineLevel="0" collapsed="false">
      <c r="A153" s="24"/>
      <c r="B153" s="25"/>
      <c r="C153" s="26"/>
      <c r="D153" s="31" t="s">
        <v>46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3.8" hidden="false" customHeight="false" outlineLevel="0" collapsed="false">
      <c r="A154" s="24"/>
      <c r="B154" s="25"/>
      <c r="C154" s="26"/>
      <c r="D154" s="31" t="s">
        <v>47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3.8" hidden="false" customHeight="false" outlineLevel="0" collapsed="false">
      <c r="A155" s="24"/>
      <c r="B155" s="25"/>
      <c r="C155" s="26"/>
      <c r="D155" s="31" t="s">
        <v>48</v>
      </c>
      <c r="E155" s="28"/>
      <c r="F155" s="29"/>
      <c r="G155" s="29"/>
      <c r="H155" s="29"/>
      <c r="I155" s="29"/>
      <c r="J155" s="29"/>
      <c r="K155" s="30"/>
      <c r="L155" s="29"/>
    </row>
    <row r="156" customFormat="false" ht="13.8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3.8" hidden="false" customHeight="false" outlineLevel="0" collapsed="false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customFormat="false" ht="13.8" hidden="false" customHeight="false" outlineLevel="0" collapsed="false">
      <c r="A158" s="32"/>
      <c r="B158" s="33"/>
      <c r="C158" s="34"/>
      <c r="D158" s="35" t="s">
        <v>40</v>
      </c>
      <c r="E158" s="36"/>
      <c r="F158" s="37" t="n">
        <f aca="false">SUM(F149:F157)</f>
        <v>0</v>
      </c>
      <c r="G158" s="37" t="n">
        <f aca="false">SUM(G149:G157)</f>
        <v>0</v>
      </c>
      <c r="H158" s="37" t="n">
        <f aca="false">SUM(H149:H157)</f>
        <v>0</v>
      </c>
      <c r="I158" s="37" t="n">
        <f aca="false">SUM(I149:I157)</f>
        <v>0</v>
      </c>
      <c r="J158" s="37" t="n">
        <f aca="false">SUM(J149:J157)</f>
        <v>0</v>
      </c>
      <c r="K158" s="38"/>
      <c r="L158" s="37" t="n">
        <f aca="false">SUM(L149:L157)</f>
        <v>0</v>
      </c>
    </row>
    <row r="159" customFormat="false" ht="15.75" hidden="false" customHeight="true" outlineLevel="0" collapsed="false">
      <c r="A159" s="43" t="n">
        <f aca="false">A141</f>
        <v>2</v>
      </c>
      <c r="B159" s="44" t="n">
        <f aca="false">B141</f>
        <v>3</v>
      </c>
      <c r="C159" s="45" t="s">
        <v>49</v>
      </c>
      <c r="D159" s="45"/>
      <c r="E159" s="46"/>
      <c r="F159" s="47" t="n">
        <f aca="false">F148+F178</f>
        <v>540</v>
      </c>
      <c r="G159" s="47" t="n">
        <f aca="false">G148+G158</f>
        <v>27.3</v>
      </c>
      <c r="H159" s="47" t="n">
        <f aca="false">H148+H158</f>
        <v>35.3</v>
      </c>
      <c r="I159" s="47" t="n">
        <f aca="false">I148+I158</f>
        <v>41.9</v>
      </c>
      <c r="J159" s="47" t="n">
        <f aca="false">J148+J158</f>
        <v>594.2</v>
      </c>
      <c r="K159" s="47"/>
      <c r="L159" s="47" t="n">
        <f aca="false">L148+L158</f>
        <v>71.25</v>
      </c>
    </row>
    <row r="160" customFormat="false" ht="13.8" hidden="false" customHeight="false" outlineLevel="0" collapsed="false">
      <c r="A160" s="17" t="n">
        <v>2</v>
      </c>
      <c r="B160" s="18" t="n">
        <v>4</v>
      </c>
      <c r="C160" s="19" t="s">
        <v>26</v>
      </c>
      <c r="D160" s="20" t="s">
        <v>27</v>
      </c>
      <c r="E160" s="21" t="s">
        <v>93</v>
      </c>
      <c r="F160" s="22" t="n">
        <v>150</v>
      </c>
      <c r="G160" s="22" t="n">
        <v>8.2</v>
      </c>
      <c r="H160" s="22" t="n">
        <v>6.3</v>
      </c>
      <c r="I160" s="22" t="n">
        <v>35.9</v>
      </c>
      <c r="J160" s="22" t="n">
        <v>233.7</v>
      </c>
      <c r="K160" s="23" t="s">
        <v>94</v>
      </c>
      <c r="L160" s="22" t="n">
        <v>13.5</v>
      </c>
    </row>
    <row r="161" customFormat="false" ht="13.8" hidden="false" customHeight="false" outlineLevel="0" collapsed="false">
      <c r="A161" s="24"/>
      <c r="B161" s="25"/>
      <c r="C161" s="26"/>
      <c r="D161" s="27"/>
      <c r="E161" s="28" t="s">
        <v>95</v>
      </c>
      <c r="F161" s="29" t="n">
        <v>90</v>
      </c>
      <c r="G161" s="29" t="n">
        <v>16.4</v>
      </c>
      <c r="H161" s="29" t="n">
        <v>4.2</v>
      </c>
      <c r="I161" s="29" t="n">
        <v>11.8</v>
      </c>
      <c r="J161" s="29" t="n">
        <v>130.6</v>
      </c>
      <c r="K161" s="30" t="s">
        <v>96</v>
      </c>
      <c r="L161" s="29" t="n">
        <v>50</v>
      </c>
    </row>
    <row r="162" customFormat="false" ht="13.8" hidden="false" customHeight="false" outlineLevel="0" collapsed="false">
      <c r="A162" s="24"/>
      <c r="B162" s="25"/>
      <c r="C162" s="26"/>
      <c r="D162" s="31" t="s">
        <v>32</v>
      </c>
      <c r="E162" s="28" t="s">
        <v>97</v>
      </c>
      <c r="F162" s="29" t="n">
        <v>200</v>
      </c>
      <c r="G162" s="29" t="n">
        <v>0.2</v>
      </c>
      <c r="H162" s="29" t="n">
        <v>0.1</v>
      </c>
      <c r="I162" s="29" t="n">
        <v>6.6</v>
      </c>
      <c r="J162" s="29" t="n">
        <v>27.9</v>
      </c>
      <c r="K162" s="30" t="s">
        <v>98</v>
      </c>
      <c r="L162" s="29" t="n">
        <v>3.3</v>
      </c>
    </row>
    <row r="163" customFormat="false" ht="13.8" hidden="false" customHeight="false" outlineLevel="0" collapsed="false">
      <c r="A163" s="24"/>
      <c r="B163" s="25"/>
      <c r="C163" s="26"/>
      <c r="D163" s="31" t="s">
        <v>35</v>
      </c>
      <c r="E163" s="28" t="s">
        <v>36</v>
      </c>
      <c r="F163" s="29" t="n">
        <v>30</v>
      </c>
      <c r="G163" s="29" t="n">
        <v>2.3</v>
      </c>
      <c r="H163" s="29" t="n">
        <v>0.2</v>
      </c>
      <c r="I163" s="29" t="n">
        <v>14.8</v>
      </c>
      <c r="J163" s="29" t="n">
        <v>70.3</v>
      </c>
      <c r="K163" s="30" t="s">
        <v>37</v>
      </c>
      <c r="L163" s="29" t="n">
        <v>2.1</v>
      </c>
    </row>
    <row r="164" customFormat="false" ht="13.8" hidden="false" customHeight="false" outlineLevel="0" collapsed="false">
      <c r="A164" s="24"/>
      <c r="B164" s="25"/>
      <c r="C164" s="26"/>
      <c r="D164" s="31" t="s">
        <v>38</v>
      </c>
      <c r="E164" s="28"/>
      <c r="F164" s="29"/>
      <c r="G164" s="29"/>
      <c r="H164" s="29"/>
      <c r="I164" s="29"/>
      <c r="J164" s="29"/>
      <c r="K164" s="30"/>
      <c r="L164" s="29"/>
    </row>
    <row r="165" customFormat="false" ht="13.8" hidden="false" customHeight="false" outlineLevel="0" collapsed="false">
      <c r="A165" s="24"/>
      <c r="B165" s="25"/>
      <c r="C165" s="26"/>
      <c r="D165" s="27"/>
      <c r="E165" s="28" t="s">
        <v>80</v>
      </c>
      <c r="F165" s="29" t="n">
        <v>30</v>
      </c>
      <c r="G165" s="29" t="n">
        <v>0.4</v>
      </c>
      <c r="H165" s="29" t="n">
        <v>2.5</v>
      </c>
      <c r="I165" s="29" t="n">
        <v>1</v>
      </c>
      <c r="J165" s="29" t="n">
        <v>27.9</v>
      </c>
      <c r="K165" s="30" t="s">
        <v>81</v>
      </c>
      <c r="L165" s="29" t="n">
        <v>3.8</v>
      </c>
    </row>
    <row r="166" customFormat="false" ht="13.8" hidden="false" customHeight="false" outlineLevel="0" collapsed="false">
      <c r="A166" s="24"/>
      <c r="B166" s="25"/>
      <c r="C166" s="26"/>
      <c r="D166" s="27"/>
      <c r="E166" s="28" t="s">
        <v>64</v>
      </c>
      <c r="F166" s="29" t="n">
        <v>50</v>
      </c>
      <c r="G166" s="29" t="n">
        <v>0.6</v>
      </c>
      <c r="H166" s="29" t="n">
        <v>0.1</v>
      </c>
      <c r="I166" s="29" t="n">
        <v>1.9</v>
      </c>
      <c r="J166" s="29" t="n">
        <v>10.7</v>
      </c>
      <c r="K166" s="30" t="s">
        <v>65</v>
      </c>
      <c r="L166" s="29" t="n">
        <v>8.1</v>
      </c>
    </row>
    <row r="167" customFormat="false" ht="13.8" hidden="false" customHeight="false" outlineLevel="0" collapsed="false">
      <c r="A167" s="32"/>
      <c r="B167" s="33"/>
      <c r="C167" s="34"/>
      <c r="D167" s="27"/>
      <c r="E167" s="28" t="s">
        <v>99</v>
      </c>
      <c r="F167" s="29" t="n">
        <v>50</v>
      </c>
      <c r="G167" s="29" t="n">
        <v>0.4</v>
      </c>
      <c r="H167" s="29" t="n">
        <v>0.1</v>
      </c>
      <c r="I167" s="29" t="n">
        <v>1.3</v>
      </c>
      <c r="J167" s="29" t="n">
        <v>7.1</v>
      </c>
      <c r="K167" s="30" t="s">
        <v>100</v>
      </c>
      <c r="L167" s="29" t="n">
        <v>8.8</v>
      </c>
    </row>
    <row r="168" s="59" customFormat="true" ht="13.8" hidden="false" customHeight="false" outlineLevel="0" collapsed="false">
      <c r="A168" s="52"/>
      <c r="B168" s="53"/>
      <c r="C168" s="54"/>
      <c r="D168" s="55" t="s">
        <v>40</v>
      </c>
      <c r="E168" s="56"/>
      <c r="F168" s="57" t="n">
        <v>600</v>
      </c>
      <c r="G168" s="57" t="n">
        <v>28.5</v>
      </c>
      <c r="H168" s="57" t="n">
        <v>13.5</v>
      </c>
      <c r="I168" s="57" t="n">
        <v>73.3</v>
      </c>
      <c r="J168" s="57" t="n">
        <v>508.2</v>
      </c>
      <c r="K168" s="58"/>
      <c r="L168" s="57" t="n">
        <v>89.6</v>
      </c>
    </row>
    <row r="169" customFormat="false" ht="13.8" hidden="false" customHeight="false" outlineLevel="0" collapsed="false">
      <c r="A169" s="39" t="n">
        <f aca="false">A160</f>
        <v>2</v>
      </c>
      <c r="B169" s="40" t="n">
        <f aca="false">B160</f>
        <v>4</v>
      </c>
      <c r="C169" s="41" t="s">
        <v>41</v>
      </c>
      <c r="D169" s="31" t="s">
        <v>42</v>
      </c>
      <c r="E169" s="20"/>
      <c r="F169" s="21"/>
      <c r="G169" s="22"/>
      <c r="H169" s="22"/>
      <c r="I169" s="22"/>
      <c r="J169" s="22"/>
      <c r="K169" s="22"/>
      <c r="L169" s="23"/>
      <c r="M169" s="42"/>
    </row>
    <row r="170" customFormat="false" ht="13.8" hidden="false" customHeight="false" outlineLevel="0" collapsed="false">
      <c r="A170" s="24"/>
      <c r="B170" s="25"/>
      <c r="C170" s="26"/>
      <c r="D170" s="31" t="s">
        <v>43</v>
      </c>
      <c r="E170" s="27"/>
      <c r="F170" s="28"/>
      <c r="G170" s="29"/>
      <c r="H170" s="29"/>
      <c r="I170" s="29"/>
      <c r="J170" s="29"/>
      <c r="K170" s="29"/>
      <c r="L170" s="30"/>
      <c r="M170" s="42"/>
    </row>
    <row r="171" customFormat="false" ht="13.8" hidden="false" customHeight="false" outlineLevel="0" collapsed="false">
      <c r="A171" s="24"/>
      <c r="B171" s="25"/>
      <c r="C171" s="26"/>
      <c r="D171" s="31" t="s">
        <v>44</v>
      </c>
      <c r="E171" s="31"/>
      <c r="F171" s="28"/>
      <c r="G171" s="29"/>
      <c r="H171" s="29"/>
      <c r="I171" s="29"/>
      <c r="J171" s="29"/>
      <c r="K171" s="29"/>
      <c r="L171" s="30"/>
      <c r="M171" s="42"/>
    </row>
    <row r="172" customFormat="false" ht="13.8" hidden="false" customHeight="false" outlineLevel="0" collapsed="false">
      <c r="A172" s="24"/>
      <c r="B172" s="25"/>
      <c r="C172" s="26"/>
      <c r="D172" s="31" t="s">
        <v>45</v>
      </c>
      <c r="E172" s="31"/>
      <c r="F172" s="28"/>
      <c r="G172" s="29"/>
      <c r="H172" s="29"/>
      <c r="I172" s="29"/>
      <c r="J172" s="29"/>
      <c r="K172" s="29"/>
      <c r="L172" s="30"/>
      <c r="M172" s="42"/>
    </row>
    <row r="173" customFormat="false" ht="13.8" hidden="false" customHeight="false" outlineLevel="0" collapsed="false">
      <c r="A173" s="24"/>
      <c r="B173" s="25"/>
      <c r="C173" s="26"/>
      <c r="D173" s="31" t="s">
        <v>46</v>
      </c>
      <c r="E173" s="31"/>
      <c r="F173" s="28"/>
      <c r="G173" s="29"/>
      <c r="H173" s="29"/>
      <c r="I173" s="29"/>
      <c r="J173" s="29"/>
      <c r="K173" s="29"/>
      <c r="L173" s="30"/>
      <c r="M173" s="42"/>
    </row>
    <row r="174" customFormat="false" ht="13.8" hidden="false" customHeight="false" outlineLevel="0" collapsed="false">
      <c r="A174" s="24"/>
      <c r="B174" s="25"/>
      <c r="C174" s="26"/>
      <c r="D174" s="31" t="s">
        <v>47</v>
      </c>
      <c r="E174" s="27"/>
      <c r="F174" s="28"/>
      <c r="G174" s="29"/>
      <c r="H174" s="29"/>
      <c r="I174" s="29"/>
      <c r="J174" s="29"/>
      <c r="K174" s="29"/>
      <c r="L174" s="30"/>
      <c r="M174" s="42"/>
    </row>
    <row r="175" customFormat="false" ht="13.8" hidden="false" customHeight="false" outlineLevel="0" collapsed="false">
      <c r="A175" s="24"/>
      <c r="B175" s="25"/>
      <c r="C175" s="26"/>
      <c r="D175" s="31" t="s">
        <v>48</v>
      </c>
      <c r="E175" s="27"/>
      <c r="F175" s="28"/>
      <c r="G175" s="29"/>
      <c r="H175" s="29"/>
      <c r="I175" s="29"/>
      <c r="J175" s="29"/>
      <c r="K175" s="29"/>
      <c r="L175" s="30"/>
      <c r="M175" s="42"/>
    </row>
    <row r="176" customFormat="false" ht="13.8" hidden="false" customHeight="false" outlineLevel="0" collapsed="false">
      <c r="A176" s="24"/>
      <c r="B176" s="25"/>
      <c r="C176" s="26"/>
      <c r="D176" s="27"/>
      <c r="E176" s="27"/>
      <c r="F176" s="28"/>
      <c r="G176" s="29"/>
      <c r="H176" s="29"/>
      <c r="I176" s="29"/>
      <c r="J176" s="29"/>
      <c r="K176" s="29"/>
      <c r="L176" s="30"/>
      <c r="M176" s="42"/>
    </row>
    <row r="177" customFormat="false" ht="13.8" hidden="false" customHeight="false" outlineLevel="0" collapsed="false">
      <c r="A177" s="24"/>
      <c r="B177" s="25"/>
      <c r="C177" s="26"/>
      <c r="D177" s="27"/>
      <c r="E177" s="28"/>
      <c r="F177" s="29"/>
      <c r="G177" s="29"/>
      <c r="H177" s="29"/>
      <c r="I177" s="29"/>
      <c r="J177" s="29"/>
      <c r="K177" s="30"/>
      <c r="L177" s="29"/>
    </row>
    <row r="178" customFormat="false" ht="15.75" hidden="false" customHeight="true" outlineLevel="0" collapsed="false">
      <c r="A178" s="32"/>
      <c r="B178" s="33"/>
      <c r="C178" s="34"/>
      <c r="D178" s="35" t="s">
        <v>40</v>
      </c>
      <c r="E178" s="36"/>
      <c r="F178" s="37" t="n">
        <f aca="false">SUM(F171:F177)</f>
        <v>0</v>
      </c>
      <c r="G178" s="37" t="n">
        <f aca="false">SUM(G171:G177)</f>
        <v>0</v>
      </c>
      <c r="H178" s="37" t="n">
        <f aca="false">SUM(H171:H177)</f>
        <v>0</v>
      </c>
      <c r="I178" s="37" t="n">
        <f aca="false">SUM(I171:I177)</f>
        <v>0</v>
      </c>
      <c r="J178" s="37" t="n">
        <f aca="false">SUM(J171:J177)</f>
        <v>0</v>
      </c>
      <c r="K178" s="38"/>
      <c r="L178" s="37" t="n">
        <f aca="false">SUM(L171:L177)</f>
        <v>0</v>
      </c>
    </row>
    <row r="179" customFormat="false" ht="15.75" hidden="false" customHeight="true" outlineLevel="0" collapsed="false">
      <c r="A179" s="43" t="n">
        <f aca="false">A161</f>
        <v>0</v>
      </c>
      <c r="B179" s="44" t="n">
        <f aca="false">B161</f>
        <v>0</v>
      </c>
      <c r="C179" s="45" t="s">
        <v>49</v>
      </c>
      <c r="D179" s="45"/>
      <c r="E179" s="46"/>
      <c r="F179" s="47" t="n">
        <f aca="false">F168+F178</f>
        <v>600</v>
      </c>
      <c r="G179" s="47" t="n">
        <f aca="false">G168+G178</f>
        <v>28.5</v>
      </c>
      <c r="H179" s="47" t="n">
        <f aca="false">H168+H178</f>
        <v>13.5</v>
      </c>
      <c r="I179" s="47" t="n">
        <f aca="false">I168+I178</f>
        <v>73.3</v>
      </c>
      <c r="J179" s="47" t="n">
        <f aca="false">J168+J178</f>
        <v>508.2</v>
      </c>
      <c r="K179" s="47"/>
      <c r="L179" s="47" t="n">
        <f aca="false">L168+L178</f>
        <v>89.6</v>
      </c>
    </row>
    <row r="180" customFormat="false" ht="13.8" hidden="false" customHeight="false" outlineLevel="0" collapsed="false">
      <c r="A180" s="17" t="n">
        <v>2</v>
      </c>
      <c r="B180" s="18" t="n">
        <v>5</v>
      </c>
      <c r="C180" s="19" t="s">
        <v>26</v>
      </c>
      <c r="D180" s="20" t="s">
        <v>27</v>
      </c>
      <c r="E180" s="21" t="s">
        <v>101</v>
      </c>
      <c r="F180" s="22" t="n">
        <v>200</v>
      </c>
      <c r="G180" s="22" t="n">
        <v>24.81</v>
      </c>
      <c r="H180" s="22" t="n">
        <v>6.23</v>
      </c>
      <c r="I180" s="22" t="n">
        <v>17.59</v>
      </c>
      <c r="J180" s="22" t="n">
        <v>225.7</v>
      </c>
      <c r="K180" s="23" t="s">
        <v>102</v>
      </c>
      <c r="L180" s="22" t="n">
        <v>87</v>
      </c>
    </row>
    <row r="181" customFormat="false" ht="24.05" hidden="false" customHeight="false" outlineLevel="0" collapsed="false">
      <c r="A181" s="24"/>
      <c r="B181" s="25"/>
      <c r="C181" s="26"/>
      <c r="D181" s="27"/>
      <c r="E181" s="28" t="s">
        <v>103</v>
      </c>
      <c r="F181" s="29" t="n">
        <v>90</v>
      </c>
      <c r="G181" s="29" t="n">
        <v>2.5</v>
      </c>
      <c r="H181" s="29" t="n">
        <v>6.4</v>
      </c>
      <c r="I181" s="29" t="n">
        <v>9.4</v>
      </c>
      <c r="J181" s="29" t="n">
        <v>105.5</v>
      </c>
      <c r="K181" s="30" t="s">
        <v>104</v>
      </c>
      <c r="L181" s="29" t="n">
        <v>12.1</v>
      </c>
    </row>
    <row r="182" customFormat="false" ht="13.8" hidden="false" customHeight="false" outlineLevel="0" collapsed="false">
      <c r="A182" s="24"/>
      <c r="B182" s="25"/>
      <c r="C182" s="26"/>
      <c r="D182" s="31" t="s">
        <v>32</v>
      </c>
      <c r="E182" s="28" t="s">
        <v>78</v>
      </c>
      <c r="F182" s="29" t="n">
        <v>200</v>
      </c>
      <c r="G182" s="29" t="n">
        <v>0.2</v>
      </c>
      <c r="H182" s="29" t="n">
        <v>0</v>
      </c>
      <c r="I182" s="29" t="n">
        <v>6.4</v>
      </c>
      <c r="J182" s="29" t="n">
        <v>26.8</v>
      </c>
      <c r="K182" s="30" t="s">
        <v>79</v>
      </c>
      <c r="L182" s="29" t="n">
        <v>1.5</v>
      </c>
    </row>
    <row r="183" customFormat="false" ht="13.8" hidden="false" customHeight="false" outlineLevel="0" collapsed="false">
      <c r="A183" s="24"/>
      <c r="B183" s="25"/>
      <c r="C183" s="26"/>
      <c r="D183" s="31" t="s">
        <v>35</v>
      </c>
      <c r="E183" s="28" t="s">
        <v>36</v>
      </c>
      <c r="F183" s="29" t="n">
        <v>40</v>
      </c>
      <c r="G183" s="29" t="n">
        <v>3</v>
      </c>
      <c r="H183" s="29" t="n">
        <v>0.3</v>
      </c>
      <c r="I183" s="29" t="n">
        <v>19.7</v>
      </c>
      <c r="J183" s="29" t="n">
        <v>93.8</v>
      </c>
      <c r="K183" s="30" t="s">
        <v>37</v>
      </c>
      <c r="L183" s="29" t="n">
        <v>2.8</v>
      </c>
    </row>
    <row r="184" customFormat="false" ht="13.8" hidden="false" customHeight="false" outlineLevel="0" collapsed="false">
      <c r="A184" s="24"/>
      <c r="B184" s="25"/>
      <c r="C184" s="26"/>
      <c r="D184" s="31" t="s">
        <v>38</v>
      </c>
      <c r="E184" s="28"/>
      <c r="F184" s="29"/>
      <c r="G184" s="29"/>
      <c r="H184" s="29"/>
      <c r="I184" s="29"/>
      <c r="J184" s="29"/>
      <c r="K184" s="30"/>
      <c r="L184" s="29"/>
    </row>
    <row r="185" customFormat="false" ht="13.8" hidden="false" customHeight="false" outlineLevel="0" collapsed="false">
      <c r="A185" s="24"/>
      <c r="B185" s="25"/>
      <c r="C185" s="26"/>
      <c r="D185" s="27"/>
      <c r="E185" s="28"/>
      <c r="F185" s="29"/>
      <c r="G185" s="29"/>
      <c r="H185" s="29"/>
      <c r="I185" s="29"/>
      <c r="J185" s="29"/>
      <c r="K185" s="30"/>
      <c r="L185" s="29"/>
    </row>
    <row r="186" customFormat="false" ht="13.8" hidden="false" customHeight="false" outlineLevel="0" collapsed="false">
      <c r="A186" s="24"/>
      <c r="B186" s="25"/>
      <c r="C186" s="26"/>
      <c r="D186" s="27"/>
      <c r="E186" s="28"/>
      <c r="F186" s="29"/>
      <c r="G186" s="29"/>
      <c r="H186" s="29"/>
      <c r="I186" s="29"/>
      <c r="J186" s="29"/>
      <c r="K186" s="30"/>
      <c r="L186" s="29"/>
    </row>
    <row r="187" customFormat="false" ht="15.75" hidden="false" customHeight="true" outlineLevel="0" collapsed="false">
      <c r="A187" s="32"/>
      <c r="B187" s="33"/>
      <c r="C187" s="34"/>
      <c r="D187" s="35" t="s">
        <v>40</v>
      </c>
      <c r="E187" s="36"/>
      <c r="F187" s="37" t="n">
        <f aca="false">SUM(F180:F186)</f>
        <v>530</v>
      </c>
      <c r="G187" s="37" t="n">
        <f aca="false">SUM(G180:G186)</f>
        <v>30.51</v>
      </c>
      <c r="H187" s="37" t="n">
        <f aca="false">SUM(H180:H186)</f>
        <v>12.93</v>
      </c>
      <c r="I187" s="37" t="n">
        <f aca="false">SUM(I180:I186)</f>
        <v>53.09</v>
      </c>
      <c r="J187" s="37" t="n">
        <f aca="false">SUM(J180:J186)</f>
        <v>451.8</v>
      </c>
      <c r="K187" s="38"/>
      <c r="L187" s="37" t="n">
        <f aca="false">SUM(L180:L186)</f>
        <v>103.4</v>
      </c>
    </row>
    <row r="188" customFormat="false" ht="13.8" hidden="false" customHeight="false" outlineLevel="0" collapsed="false">
      <c r="A188" s="39" t="n">
        <f aca="false">A180</f>
        <v>2</v>
      </c>
      <c r="B188" s="40" t="n">
        <f aca="false">B180</f>
        <v>5</v>
      </c>
      <c r="C188" s="41" t="s">
        <v>41</v>
      </c>
      <c r="D188" s="31" t="s">
        <v>42</v>
      </c>
      <c r="E188" s="20"/>
      <c r="F188" s="21"/>
      <c r="G188" s="22"/>
      <c r="H188" s="22"/>
      <c r="I188" s="22"/>
      <c r="J188" s="22"/>
      <c r="K188" s="22"/>
      <c r="L188" s="23"/>
      <c r="M188" s="42"/>
    </row>
    <row r="189" customFormat="false" ht="13.8" hidden="false" customHeight="false" outlineLevel="0" collapsed="false">
      <c r="A189" s="24"/>
      <c r="B189" s="25"/>
      <c r="C189" s="26"/>
      <c r="D189" s="31" t="s">
        <v>43</v>
      </c>
      <c r="E189" s="27"/>
      <c r="F189" s="28"/>
      <c r="G189" s="29"/>
      <c r="H189" s="29"/>
      <c r="I189" s="29"/>
      <c r="J189" s="29"/>
      <c r="K189" s="29"/>
      <c r="L189" s="30"/>
      <c r="M189" s="42"/>
    </row>
    <row r="190" customFormat="false" ht="13.8" hidden="false" customHeight="false" outlineLevel="0" collapsed="false">
      <c r="A190" s="24"/>
      <c r="B190" s="25"/>
      <c r="C190" s="26"/>
      <c r="D190" s="31" t="s">
        <v>44</v>
      </c>
      <c r="E190" s="31"/>
      <c r="F190" s="28"/>
      <c r="G190" s="29"/>
      <c r="H190" s="29"/>
      <c r="I190" s="29"/>
      <c r="J190" s="29"/>
      <c r="K190" s="29"/>
      <c r="L190" s="30"/>
      <c r="M190" s="42"/>
    </row>
    <row r="191" customFormat="false" ht="13.8" hidden="false" customHeight="false" outlineLevel="0" collapsed="false">
      <c r="A191" s="24"/>
      <c r="B191" s="25"/>
      <c r="C191" s="26"/>
      <c r="D191" s="31" t="s">
        <v>45</v>
      </c>
      <c r="E191" s="31"/>
      <c r="F191" s="28"/>
      <c r="G191" s="29"/>
      <c r="H191" s="29"/>
      <c r="I191" s="29"/>
      <c r="J191" s="29"/>
      <c r="K191" s="29"/>
      <c r="L191" s="30"/>
      <c r="M191" s="42"/>
    </row>
    <row r="192" customFormat="false" ht="13.8" hidden="false" customHeight="false" outlineLevel="0" collapsed="false">
      <c r="A192" s="24"/>
      <c r="B192" s="25"/>
      <c r="C192" s="26"/>
      <c r="D192" s="31" t="s">
        <v>46</v>
      </c>
      <c r="E192" s="31"/>
      <c r="F192" s="28"/>
      <c r="G192" s="29"/>
      <c r="H192" s="29"/>
      <c r="I192" s="29"/>
      <c r="J192" s="29"/>
      <c r="K192" s="29"/>
      <c r="L192" s="30"/>
      <c r="M192" s="42"/>
    </row>
    <row r="193" customFormat="false" ht="13.8" hidden="false" customHeight="false" outlineLevel="0" collapsed="false">
      <c r="A193" s="24"/>
      <c r="B193" s="25"/>
      <c r="C193" s="26"/>
      <c r="D193" s="31" t="s">
        <v>47</v>
      </c>
      <c r="E193" s="27"/>
      <c r="F193" s="28"/>
      <c r="G193" s="29"/>
      <c r="H193" s="29"/>
      <c r="I193" s="29"/>
      <c r="J193" s="29"/>
      <c r="K193" s="29"/>
      <c r="L193" s="30"/>
      <c r="M193" s="42"/>
    </row>
    <row r="194" customFormat="false" ht="13.8" hidden="false" customHeight="false" outlineLevel="0" collapsed="false">
      <c r="A194" s="24"/>
      <c r="B194" s="25"/>
      <c r="C194" s="26"/>
      <c r="D194" s="31" t="s">
        <v>48</v>
      </c>
      <c r="E194" s="27"/>
      <c r="F194" s="28"/>
      <c r="G194" s="29"/>
      <c r="H194" s="29"/>
      <c r="I194" s="29"/>
      <c r="J194" s="29"/>
      <c r="K194" s="29"/>
      <c r="L194" s="30"/>
      <c r="M194" s="42"/>
    </row>
    <row r="195" customFormat="false" ht="13.8" hidden="false" customHeight="false" outlineLevel="0" collapsed="false">
      <c r="A195" s="24"/>
      <c r="B195" s="25"/>
      <c r="C195" s="26"/>
      <c r="D195" s="27"/>
      <c r="E195" s="35"/>
      <c r="F195" s="36"/>
      <c r="G195" s="37"/>
      <c r="H195" s="37"/>
      <c r="I195" s="37"/>
      <c r="J195" s="37"/>
      <c r="K195" s="37"/>
      <c r="L195" s="38"/>
      <c r="M195" s="42"/>
    </row>
    <row r="196" customFormat="false" ht="13.8" hidden="false" customHeight="false" outlineLevel="0" collapsed="false">
      <c r="A196" s="24"/>
      <c r="B196" s="25"/>
      <c r="C196" s="26"/>
      <c r="D196" s="27"/>
      <c r="E196" s="28"/>
      <c r="F196" s="29"/>
      <c r="G196" s="29"/>
      <c r="H196" s="29"/>
      <c r="I196" s="29"/>
      <c r="J196" s="29"/>
      <c r="K196" s="30"/>
      <c r="L196" s="29"/>
    </row>
    <row r="197" customFormat="false" ht="13.8" hidden="false" customHeight="false" outlineLevel="0" collapsed="false">
      <c r="A197" s="32"/>
      <c r="B197" s="33"/>
      <c r="C197" s="34"/>
      <c r="D197" s="35" t="s">
        <v>40</v>
      </c>
      <c r="E197" s="36"/>
      <c r="F197" s="37" t="n">
        <f aca="false">SUM(F188:F196)</f>
        <v>0</v>
      </c>
      <c r="G197" s="37" t="n">
        <f aca="false">SUM(G188:G196)</f>
        <v>0</v>
      </c>
      <c r="H197" s="37" t="n">
        <f aca="false">SUM(H188:H196)</f>
        <v>0</v>
      </c>
      <c r="I197" s="37" t="n">
        <f aca="false">SUM(I188:I196)</f>
        <v>0</v>
      </c>
      <c r="J197" s="37" t="n">
        <f aca="false">SUM(J188:J196)</f>
        <v>0</v>
      </c>
      <c r="K197" s="38"/>
      <c r="L197" s="37" t="n">
        <f aca="false">SUM(L188:L196)</f>
        <v>0</v>
      </c>
    </row>
    <row r="198" customFormat="false" ht="15.75" hidden="false" customHeight="true" outlineLevel="0" collapsed="false">
      <c r="A198" s="43" t="n">
        <f aca="false">A180</f>
        <v>2</v>
      </c>
      <c r="B198" s="44" t="n">
        <f aca="false">B180</f>
        <v>5</v>
      </c>
      <c r="C198" s="45" t="s">
        <v>49</v>
      </c>
      <c r="D198" s="45"/>
      <c r="E198" s="46"/>
      <c r="F198" s="47" t="n">
        <f aca="false">F187+F197</f>
        <v>530</v>
      </c>
      <c r="G198" s="47" t="n">
        <f aca="false">G187+G197</f>
        <v>30.51</v>
      </c>
      <c r="H198" s="47" t="n">
        <f aca="false">H187+H197</f>
        <v>12.93</v>
      </c>
      <c r="I198" s="47" t="n">
        <f aca="false">I187+I197</f>
        <v>53.09</v>
      </c>
      <c r="J198" s="47" t="n">
        <f aca="false">J187+J197</f>
        <v>451.8</v>
      </c>
      <c r="K198" s="47"/>
      <c r="L198" s="47" t="n">
        <f aca="false">L187+L197</f>
        <v>103.4</v>
      </c>
    </row>
    <row r="199" customFormat="false" ht="13.5" hidden="false" customHeight="true" outlineLevel="0" collapsed="false">
      <c r="A199" s="60"/>
      <c r="B199" s="61"/>
      <c r="C199" s="62" t="s">
        <v>105</v>
      </c>
      <c r="D199" s="62"/>
      <c r="E199" s="62"/>
      <c r="F199" s="63" t="n">
        <f aca="false">(F24+F43+F63+F82+F101+F121+F140+F159+F179+F198)/(IF(F24=0, 0, 1)+IF(F43=0, 0, 1)+IF(F63=0, 0, 1)+IF(F82=0, 0, 1)+IF(F101=0, 0, 1)+IF(F121=0, 0, 1)+IF(F140=0, 0, 1)+IF(F159=0, 0, 1)+IF(F179=0, 0, 1)+IF(F198=0, 0, 1))</f>
        <v>571</v>
      </c>
      <c r="G199" s="63" t="n">
        <f aca="false">(G24+G43+G63+G82+G101+G121+G140+G159+G179+G198)/(IF(G24=0, 0, 1)+IF(G43=0, 0, 1)+IF(G63=0, 0, 1)+IF(G82=0, 0, 1)+IF(G101=0, 0, 1)+IF(G121=0, 0, 1)+IF(G140=0, 0, 1)+IF(G159=0, 0, 1)+IF(G179=0, 0, 1)+IF(G198=0, 0, 1))</f>
        <v>28.384</v>
      </c>
      <c r="H199" s="63" t="n">
        <f aca="false">(H24+H43+H63+H82+H101+H121+H140+H159+H179+H198)/(IF(H24=0, 0, 1)+IF(H43=0, 0, 1)+IF(H63=0, 0, 1)+IF(H82=0, 0, 1)+IF(H101=0, 0, 1)+IF(H121=0, 0, 1)+IF(H140=0, 0, 1)+IF(H159=0, 0, 1)+IF(H179=0, 0, 1)+IF(H198=0, 0, 1))</f>
        <v>21.172</v>
      </c>
      <c r="I199" s="63" t="n">
        <f aca="false">(I24+I43+I63+I82+I101+I121+I140+I159+I179+I198)/(IF(I24=0, 0, 1)+IF(I43=0, 0, 1)+IF(I63=0, 0, 1)+IF(I82=0, 0, 1)+IF(I101=0, 0, 1)+IF(I121=0, 0, 1)+IF(I140=0, 0, 1)+IF(I159=0, 0, 1)+IF(I179=0, 0, 1)+IF(I198=0, 0, 1))</f>
        <v>67.501</v>
      </c>
      <c r="J199" s="63" t="n">
        <f aca="false">(J24+J43+J63+J82+J101+J121+J140+J159+J179+J198)/(IF(J24=0, 0, 1)+IF(J43=0, 0, 1)+IF(J63=0, 0, 1)+IF(J82=0, 0, 1)+IF(J101=0, 0, 1)+IF(J121=0, 0, 1)+IF(J140=0, 0, 1)+IF(J159=0, 0, 1)+IF(J179=0, 0, 1)+IF(J198=0, 0, 1))</f>
        <v>570.02</v>
      </c>
      <c r="K199" s="63"/>
      <c r="L199" s="63" t="n">
        <f aca="false">(L24+L43+L63+L82+L101+L121+L140+L159+L179+L198)/(IF(L24=0, 0, 1)+IF(L43=0, 0, 1)+IF(L63=0, 0, 1)+IF(L82=0, 0, 1)+IF(L101=0, 0, 1)+IF(L121=0, 0, 1)+IF(L140=0, 0, 1)+IF(L159=0, 0, 1)+IF(L179=0, 0, 1)+IF(L198=0, 0, 1))</f>
        <v>84.242</v>
      </c>
    </row>
  </sheetData>
  <mergeCells count="14">
    <mergeCell ref="C1:E1"/>
    <mergeCell ref="H1:K1"/>
    <mergeCell ref="H2:K2"/>
    <mergeCell ref="C24:D24"/>
    <mergeCell ref="C43:D43"/>
    <mergeCell ref="C63:D63"/>
    <mergeCell ref="C82:D82"/>
    <mergeCell ref="C101:D101"/>
    <mergeCell ref="C121:D121"/>
    <mergeCell ref="C140:D140"/>
    <mergeCell ref="C159:D159"/>
    <mergeCell ref="C179:D179"/>
    <mergeCell ref="C198:D198"/>
    <mergeCell ref="C199:E19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3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0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80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2025-03-26T10:14:00Z</cp:lastPrinted>
  <dcterms:modified xsi:type="dcterms:W3CDTF">2025-03-26T10:14:10Z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