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550" windowHeight="109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5" i="1" l="1"/>
  <c r="A595" i="1"/>
  <c r="J594" i="1"/>
  <c r="I594" i="1"/>
  <c r="H594" i="1"/>
  <c r="G594" i="1"/>
  <c r="F594" i="1"/>
  <c r="B588" i="1"/>
  <c r="A588" i="1"/>
  <c r="J587" i="1"/>
  <c r="I587" i="1"/>
  <c r="H587" i="1"/>
  <c r="G587" i="1"/>
  <c r="F587" i="1"/>
  <c r="B581" i="1"/>
  <c r="A581" i="1"/>
  <c r="J580" i="1"/>
  <c r="I580" i="1"/>
  <c r="H580" i="1"/>
  <c r="G580" i="1"/>
  <c r="F580" i="1"/>
  <c r="B576" i="1"/>
  <c r="A576" i="1"/>
  <c r="J575" i="1"/>
  <c r="I575" i="1"/>
  <c r="H575" i="1"/>
  <c r="G575" i="1"/>
  <c r="F575" i="1"/>
  <c r="B566" i="1"/>
  <c r="A566" i="1"/>
  <c r="J565" i="1"/>
  <c r="I565" i="1"/>
  <c r="H565" i="1"/>
  <c r="G565" i="1"/>
  <c r="F565" i="1"/>
  <c r="B562" i="1"/>
  <c r="A562" i="1"/>
  <c r="L561" i="1"/>
  <c r="J561" i="1"/>
  <c r="J595" i="1" s="1"/>
  <c r="I561" i="1"/>
  <c r="I595" i="1" s="1"/>
  <c r="H561" i="1"/>
  <c r="H595" i="1" s="1"/>
  <c r="G561" i="1"/>
  <c r="G595" i="1" s="1"/>
  <c r="F561" i="1"/>
  <c r="F595" i="1" s="1"/>
  <c r="B553" i="1"/>
  <c r="A553" i="1"/>
  <c r="J552" i="1"/>
  <c r="I552" i="1"/>
  <c r="H552" i="1"/>
  <c r="G552" i="1"/>
  <c r="F552" i="1"/>
  <c r="B546" i="1"/>
  <c r="A546" i="1"/>
  <c r="J545" i="1"/>
  <c r="I545" i="1"/>
  <c r="H545" i="1"/>
  <c r="G545" i="1"/>
  <c r="F545" i="1"/>
  <c r="B539" i="1"/>
  <c r="A539" i="1"/>
  <c r="J538" i="1"/>
  <c r="I538" i="1"/>
  <c r="H538" i="1"/>
  <c r="G538" i="1"/>
  <c r="F538" i="1"/>
  <c r="B534" i="1"/>
  <c r="A534" i="1"/>
  <c r="J533" i="1"/>
  <c r="I533" i="1"/>
  <c r="H533" i="1"/>
  <c r="G533" i="1"/>
  <c r="F533" i="1"/>
  <c r="B524" i="1"/>
  <c r="A524" i="1"/>
  <c r="J523" i="1"/>
  <c r="I523" i="1"/>
  <c r="H523" i="1"/>
  <c r="G523" i="1"/>
  <c r="F523" i="1"/>
  <c r="B520" i="1"/>
  <c r="A520" i="1"/>
  <c r="L519" i="1"/>
  <c r="J519" i="1"/>
  <c r="J553" i="1" s="1"/>
  <c r="I519" i="1"/>
  <c r="I553" i="1" s="1"/>
  <c r="H519" i="1"/>
  <c r="H553" i="1" s="1"/>
  <c r="G519" i="1"/>
  <c r="G553" i="1" s="1"/>
  <c r="F519" i="1"/>
  <c r="F553" i="1" s="1"/>
  <c r="B511" i="1"/>
  <c r="A511" i="1"/>
  <c r="J510" i="1"/>
  <c r="I510" i="1"/>
  <c r="H510" i="1"/>
  <c r="G510" i="1"/>
  <c r="F510" i="1"/>
  <c r="B504" i="1"/>
  <c r="A504" i="1"/>
  <c r="J503" i="1"/>
  <c r="I503" i="1"/>
  <c r="H503" i="1"/>
  <c r="G503" i="1"/>
  <c r="F503" i="1"/>
  <c r="B497" i="1"/>
  <c r="A497" i="1"/>
  <c r="J496" i="1"/>
  <c r="I496" i="1"/>
  <c r="H496" i="1"/>
  <c r="G496" i="1"/>
  <c r="F496" i="1"/>
  <c r="B492" i="1"/>
  <c r="A492" i="1"/>
  <c r="J491" i="1"/>
  <c r="I491" i="1"/>
  <c r="H491" i="1"/>
  <c r="G491" i="1"/>
  <c r="F491" i="1"/>
  <c r="B482" i="1"/>
  <c r="A482" i="1"/>
  <c r="J481" i="1"/>
  <c r="I481" i="1"/>
  <c r="H481" i="1"/>
  <c r="G481" i="1"/>
  <c r="F481" i="1"/>
  <c r="B478" i="1"/>
  <c r="A478" i="1"/>
  <c r="L477" i="1"/>
  <c r="J477" i="1"/>
  <c r="J511" i="1" s="1"/>
  <c r="I477" i="1"/>
  <c r="I511" i="1" s="1"/>
  <c r="H477" i="1"/>
  <c r="H511" i="1" s="1"/>
  <c r="G477" i="1"/>
  <c r="G511" i="1" s="1"/>
  <c r="F477" i="1"/>
  <c r="F511" i="1" s="1"/>
  <c r="B469" i="1"/>
  <c r="A469" i="1"/>
  <c r="J468" i="1"/>
  <c r="I468" i="1"/>
  <c r="H468" i="1"/>
  <c r="G468" i="1"/>
  <c r="F468" i="1"/>
  <c r="B462" i="1"/>
  <c r="A462" i="1"/>
  <c r="J461" i="1"/>
  <c r="I461" i="1"/>
  <c r="H461" i="1"/>
  <c r="G461" i="1"/>
  <c r="F461" i="1"/>
  <c r="B455" i="1"/>
  <c r="A455" i="1"/>
  <c r="J454" i="1"/>
  <c r="I454" i="1"/>
  <c r="H454" i="1"/>
  <c r="G454" i="1"/>
  <c r="F454" i="1"/>
  <c r="B450" i="1"/>
  <c r="A450" i="1"/>
  <c r="J449" i="1"/>
  <c r="I449" i="1"/>
  <c r="H449" i="1"/>
  <c r="G449" i="1"/>
  <c r="F449" i="1"/>
  <c r="B440" i="1"/>
  <c r="A440" i="1"/>
  <c r="J439" i="1"/>
  <c r="I439" i="1"/>
  <c r="H439" i="1"/>
  <c r="G439" i="1"/>
  <c r="F439" i="1"/>
  <c r="B436" i="1"/>
  <c r="A436" i="1"/>
  <c r="L435" i="1"/>
  <c r="J435" i="1"/>
  <c r="J469" i="1" s="1"/>
  <c r="I435" i="1"/>
  <c r="I469" i="1" s="1"/>
  <c r="H435" i="1"/>
  <c r="H469" i="1" s="1"/>
  <c r="G435" i="1"/>
  <c r="G469" i="1" s="1"/>
  <c r="F435" i="1"/>
  <c r="F469" i="1" s="1"/>
  <c r="B427" i="1"/>
  <c r="A427" i="1"/>
  <c r="J426" i="1"/>
  <c r="I426" i="1"/>
  <c r="H426" i="1"/>
  <c r="G426" i="1"/>
  <c r="F426" i="1"/>
  <c r="B420" i="1"/>
  <c r="A420" i="1"/>
  <c r="J419" i="1"/>
  <c r="I419" i="1"/>
  <c r="H419" i="1"/>
  <c r="G419" i="1"/>
  <c r="F419" i="1"/>
  <c r="B413" i="1"/>
  <c r="A413" i="1"/>
  <c r="J412" i="1"/>
  <c r="I412" i="1"/>
  <c r="H412" i="1"/>
  <c r="G412" i="1"/>
  <c r="F412" i="1"/>
  <c r="B408" i="1"/>
  <c r="A408" i="1"/>
  <c r="J407" i="1"/>
  <c r="I407" i="1"/>
  <c r="H407" i="1"/>
  <c r="G407" i="1"/>
  <c r="F407" i="1"/>
  <c r="B398" i="1"/>
  <c r="A398" i="1"/>
  <c r="J397" i="1"/>
  <c r="I397" i="1"/>
  <c r="H397" i="1"/>
  <c r="G397" i="1"/>
  <c r="F397" i="1"/>
  <c r="B394" i="1"/>
  <c r="A394" i="1"/>
  <c r="L393" i="1"/>
  <c r="J393" i="1"/>
  <c r="J427" i="1" s="1"/>
  <c r="I393" i="1"/>
  <c r="I427" i="1" s="1"/>
  <c r="H393" i="1"/>
  <c r="H427" i="1" s="1"/>
  <c r="G393" i="1"/>
  <c r="G427" i="1" s="1"/>
  <c r="F393" i="1"/>
  <c r="F427" i="1" s="1"/>
  <c r="B385" i="1"/>
  <c r="A385" i="1"/>
  <c r="J384" i="1"/>
  <c r="I384" i="1"/>
  <c r="H384" i="1"/>
  <c r="G384" i="1"/>
  <c r="F384" i="1"/>
  <c r="B378" i="1"/>
  <c r="A378" i="1"/>
  <c r="J377" i="1"/>
  <c r="I377" i="1"/>
  <c r="H377" i="1"/>
  <c r="G377" i="1"/>
  <c r="F377" i="1"/>
  <c r="B371" i="1"/>
  <c r="A371" i="1"/>
  <c r="J370" i="1"/>
  <c r="I370" i="1"/>
  <c r="H370" i="1"/>
  <c r="G370" i="1"/>
  <c r="F370" i="1"/>
  <c r="B366" i="1"/>
  <c r="A366" i="1"/>
  <c r="J365" i="1"/>
  <c r="I365" i="1"/>
  <c r="H365" i="1"/>
  <c r="G365" i="1"/>
  <c r="F365" i="1"/>
  <c r="B356" i="1"/>
  <c r="A356" i="1"/>
  <c r="J355" i="1"/>
  <c r="I355" i="1"/>
  <c r="H355" i="1"/>
  <c r="G355" i="1"/>
  <c r="F355" i="1"/>
  <c r="B352" i="1"/>
  <c r="A352" i="1"/>
  <c r="L351" i="1"/>
  <c r="J351" i="1"/>
  <c r="J385" i="1" s="1"/>
  <c r="I351" i="1"/>
  <c r="I385" i="1" s="1"/>
  <c r="H351" i="1"/>
  <c r="H385" i="1" s="1"/>
  <c r="G351" i="1"/>
  <c r="G385" i="1" s="1"/>
  <c r="F351" i="1"/>
  <c r="F385" i="1" s="1"/>
  <c r="B343" i="1"/>
  <c r="A343" i="1"/>
  <c r="J342" i="1"/>
  <c r="I342" i="1"/>
  <c r="H342" i="1"/>
  <c r="G342" i="1"/>
  <c r="F342" i="1"/>
  <c r="B336" i="1"/>
  <c r="A336" i="1"/>
  <c r="J335" i="1"/>
  <c r="I335" i="1"/>
  <c r="H335" i="1"/>
  <c r="G335" i="1"/>
  <c r="F335" i="1"/>
  <c r="B329" i="1"/>
  <c r="A329" i="1"/>
  <c r="J328" i="1"/>
  <c r="I328" i="1"/>
  <c r="H328" i="1"/>
  <c r="G328" i="1"/>
  <c r="F328" i="1"/>
  <c r="B324" i="1"/>
  <c r="A324" i="1"/>
  <c r="J323" i="1"/>
  <c r="I323" i="1"/>
  <c r="H323" i="1"/>
  <c r="G323" i="1"/>
  <c r="F323" i="1"/>
  <c r="B314" i="1"/>
  <c r="A314" i="1"/>
  <c r="J313" i="1"/>
  <c r="I313" i="1"/>
  <c r="H313" i="1"/>
  <c r="G313" i="1"/>
  <c r="F313" i="1"/>
  <c r="B310" i="1"/>
  <c r="A310" i="1"/>
  <c r="L309" i="1"/>
  <c r="J309" i="1"/>
  <c r="J343" i="1" s="1"/>
  <c r="I309" i="1"/>
  <c r="I343" i="1" s="1"/>
  <c r="H309" i="1"/>
  <c r="H343" i="1" s="1"/>
  <c r="G309" i="1"/>
  <c r="G343" i="1" s="1"/>
  <c r="F309" i="1"/>
  <c r="F343" i="1" s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J300" i="1" s="1"/>
  <c r="I266" i="1"/>
  <c r="I300" i="1" s="1"/>
  <c r="H266" i="1"/>
  <c r="H300" i="1" s="1"/>
  <c r="G266" i="1"/>
  <c r="G300" i="1" s="1"/>
  <c r="F266" i="1"/>
  <c r="F300" i="1" s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J238" i="1"/>
  <c r="I238" i="1"/>
  <c r="H238" i="1"/>
  <c r="G238" i="1"/>
  <c r="F238" i="1"/>
  <c r="B229" i="1"/>
  <c r="A229" i="1"/>
  <c r="J228" i="1"/>
  <c r="I228" i="1"/>
  <c r="H228" i="1"/>
  <c r="G228" i="1"/>
  <c r="F228" i="1"/>
  <c r="B225" i="1"/>
  <c r="A225" i="1"/>
  <c r="L224" i="1"/>
  <c r="J224" i="1"/>
  <c r="J258" i="1" s="1"/>
  <c r="I224" i="1"/>
  <c r="I258" i="1" s="1"/>
  <c r="H224" i="1"/>
  <c r="H258" i="1" s="1"/>
  <c r="G224" i="1"/>
  <c r="G258" i="1" s="1"/>
  <c r="F224" i="1"/>
  <c r="F258" i="1" s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2" i="1"/>
  <c r="A202" i="1"/>
  <c r="J201" i="1"/>
  <c r="I201" i="1"/>
  <c r="H201" i="1"/>
  <c r="G201" i="1"/>
  <c r="F201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83" i="1"/>
  <c r="A183" i="1"/>
  <c r="L182" i="1"/>
  <c r="J182" i="1"/>
  <c r="J216" i="1" s="1"/>
  <c r="I182" i="1"/>
  <c r="I216" i="1" s="1"/>
  <c r="H182" i="1"/>
  <c r="H216" i="1" s="1"/>
  <c r="G182" i="1"/>
  <c r="G216" i="1" s="1"/>
  <c r="F182" i="1"/>
  <c r="F216" i="1" s="1"/>
  <c r="B174" i="1"/>
  <c r="A174" i="1"/>
  <c r="J173" i="1"/>
  <c r="I173" i="1"/>
  <c r="H173" i="1"/>
  <c r="G173" i="1"/>
  <c r="F173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G144" i="1"/>
  <c r="F144" i="1"/>
  <c r="B141" i="1"/>
  <c r="A141" i="1"/>
  <c r="L140" i="1"/>
  <c r="J140" i="1"/>
  <c r="J174" i="1" s="1"/>
  <c r="I140" i="1"/>
  <c r="I174" i="1" s="1"/>
  <c r="H140" i="1"/>
  <c r="H174" i="1" s="1"/>
  <c r="G140" i="1"/>
  <c r="G174" i="1" s="1"/>
  <c r="F140" i="1"/>
  <c r="F174" i="1" s="1"/>
  <c r="B132" i="1"/>
  <c r="A132" i="1"/>
  <c r="J131" i="1"/>
  <c r="I131" i="1"/>
  <c r="H131" i="1"/>
  <c r="G131" i="1"/>
  <c r="F131" i="1"/>
  <c r="B125" i="1"/>
  <c r="A125" i="1"/>
  <c r="J124" i="1"/>
  <c r="I124" i="1"/>
  <c r="H124" i="1"/>
  <c r="G124" i="1"/>
  <c r="F124" i="1"/>
  <c r="B118" i="1"/>
  <c r="A118" i="1"/>
  <c r="J117" i="1"/>
  <c r="I117" i="1"/>
  <c r="H117" i="1"/>
  <c r="G117" i="1"/>
  <c r="F117" i="1"/>
  <c r="B113" i="1"/>
  <c r="A113" i="1"/>
  <c r="J112" i="1"/>
  <c r="I112" i="1"/>
  <c r="H112" i="1"/>
  <c r="G112" i="1"/>
  <c r="F112" i="1"/>
  <c r="B103" i="1"/>
  <c r="A103" i="1"/>
  <c r="J102" i="1"/>
  <c r="I102" i="1"/>
  <c r="H102" i="1"/>
  <c r="G102" i="1"/>
  <c r="F102" i="1"/>
  <c r="B99" i="1"/>
  <c r="A99" i="1"/>
  <c r="L98" i="1"/>
  <c r="J98" i="1"/>
  <c r="J132" i="1" s="1"/>
  <c r="I98" i="1"/>
  <c r="I132" i="1" s="1"/>
  <c r="H98" i="1"/>
  <c r="H132" i="1" s="1"/>
  <c r="G98" i="1"/>
  <c r="G132" i="1" s="1"/>
  <c r="F98" i="1"/>
  <c r="F132" i="1" s="1"/>
  <c r="B90" i="1"/>
  <c r="A90" i="1"/>
  <c r="J89" i="1"/>
  <c r="I89" i="1"/>
  <c r="H89" i="1"/>
  <c r="G89" i="1"/>
  <c r="F89" i="1"/>
  <c r="B83" i="1"/>
  <c r="A83" i="1"/>
  <c r="J82" i="1"/>
  <c r="I82" i="1"/>
  <c r="H82" i="1"/>
  <c r="G82" i="1"/>
  <c r="F82" i="1"/>
  <c r="B76" i="1"/>
  <c r="A76" i="1"/>
  <c r="J75" i="1"/>
  <c r="I75" i="1"/>
  <c r="H75" i="1"/>
  <c r="G75" i="1"/>
  <c r="F75" i="1"/>
  <c r="B71" i="1"/>
  <c r="A71" i="1"/>
  <c r="J70" i="1"/>
  <c r="I70" i="1"/>
  <c r="H70" i="1"/>
  <c r="G70" i="1"/>
  <c r="F70" i="1"/>
  <c r="B61" i="1"/>
  <c r="A61" i="1"/>
  <c r="J60" i="1"/>
  <c r="I60" i="1"/>
  <c r="H60" i="1"/>
  <c r="G60" i="1"/>
  <c r="F60" i="1"/>
  <c r="B57" i="1"/>
  <c r="A57" i="1"/>
  <c r="L56" i="1"/>
  <c r="J56" i="1"/>
  <c r="J90" i="1" s="1"/>
  <c r="I56" i="1"/>
  <c r="I90" i="1" s="1"/>
  <c r="H56" i="1"/>
  <c r="H90" i="1" s="1"/>
  <c r="G56" i="1"/>
  <c r="G90" i="1" s="1"/>
  <c r="F56" i="1"/>
  <c r="F90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H596" i="1" s="1"/>
  <c r="G13" i="1"/>
  <c r="G47" i="1" s="1"/>
  <c r="F13" i="1"/>
  <c r="F47" i="1" s="1"/>
  <c r="I596" i="1" l="1"/>
  <c r="F596" i="1"/>
  <c r="J596" i="1"/>
  <c r="G596" i="1"/>
  <c r="L496" i="1" l="1"/>
  <c r="L491" i="1"/>
  <c r="L523" i="1"/>
  <c r="L553" i="1"/>
  <c r="L280" i="1"/>
  <c r="L285" i="1"/>
  <c r="L313" i="1"/>
  <c r="L343" i="1"/>
  <c r="L596" i="1"/>
  <c r="L102" i="1"/>
  <c r="L132" i="1"/>
  <c r="L112" i="1"/>
  <c r="L117" i="1"/>
  <c r="L565" i="1"/>
  <c r="L595" i="1"/>
  <c r="L166" i="1"/>
  <c r="L552" i="1"/>
  <c r="L201" i="1"/>
  <c r="L196" i="1"/>
  <c r="L174" i="1"/>
  <c r="L144" i="1"/>
  <c r="L355" i="1"/>
  <c r="L385" i="1"/>
  <c r="L468" i="1"/>
  <c r="L503" i="1"/>
  <c r="L342" i="1"/>
  <c r="L461" i="1"/>
  <c r="L250" i="1"/>
  <c r="L427" i="1"/>
  <c r="L397" i="1"/>
  <c r="L258" i="1"/>
  <c r="L228" i="1"/>
  <c r="L215" i="1"/>
  <c r="L439" i="1"/>
  <c r="L469" i="1"/>
  <c r="L208" i="1"/>
  <c r="L545" i="1"/>
  <c r="L323" i="1"/>
  <c r="L328" i="1"/>
  <c r="L335" i="1"/>
  <c r="L173" i="1"/>
  <c r="L412" i="1"/>
  <c r="L407" i="1"/>
  <c r="L365" i="1"/>
  <c r="L370" i="1"/>
  <c r="L216" i="1"/>
  <c r="L186" i="1"/>
  <c r="L238" i="1"/>
  <c r="L243" i="1"/>
  <c r="L299" i="1"/>
  <c r="L300" i="1"/>
  <c r="L270" i="1"/>
  <c r="L154" i="1"/>
  <c r="L159" i="1"/>
  <c r="L70" i="1"/>
  <c r="L75" i="1"/>
  <c r="L419" i="1"/>
  <c r="L292" i="1"/>
  <c r="L124" i="1"/>
  <c r="L580" i="1"/>
  <c r="L575" i="1"/>
  <c r="L384" i="1"/>
  <c r="L90" i="1"/>
  <c r="L60" i="1"/>
  <c r="L481" i="1"/>
  <c r="L511" i="1"/>
  <c r="L131" i="1"/>
  <c r="L533" i="1"/>
  <c r="L538" i="1"/>
  <c r="L454" i="1"/>
  <c r="L449" i="1"/>
  <c r="L510" i="1"/>
  <c r="L257" i="1"/>
  <c r="L17" i="1"/>
  <c r="L47" i="1"/>
  <c r="L27" i="1"/>
  <c r="L32" i="1"/>
  <c r="L377" i="1"/>
  <c r="L46" i="1"/>
  <c r="L426" i="1"/>
  <c r="L587" i="1"/>
  <c r="L39" i="1"/>
  <c r="L89" i="1"/>
  <c r="L594" i="1"/>
  <c r="L82" i="1"/>
</calcChain>
</file>

<file path=xl/sharedStrings.xml><?xml version="1.0" encoding="utf-8"?>
<sst xmlns="http://schemas.openxmlformats.org/spreadsheetml/2006/main" count="640" uniqueCount="120">
  <si>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</si>
  <si>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</si>
  <si>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</si>
  <si>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</si>
  <si>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</si>
  <si>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</si>
  <si>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</si>
  <si>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</si>
  <si>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</si>
  <si>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</si>
  <si>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</si>
  <si>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</si>
  <si>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</si>
  <si>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</si>
  <si>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</si>
  <si>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</si>
  <si>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</si>
  <si>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</si>
  <si>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</si>
  <si>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</si>
  <si>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</si>
  <si>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</si>
  <si>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</si>
  <si>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</si>
  <si>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</si>
  <si>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</si>
  <si>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</si>
  <si>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</si>
  <si>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</si>
  <si>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</si>
  <si>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</si>
  <si>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</si>
  <si>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</si>
  <si>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</si>
  <si>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</si>
  <si>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</si>
  <si>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</si>
  <si>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</si>
  <si>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</si>
  <si>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</si>
  <si>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</si>
  <si>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</si>
  <si>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</si>
  <si>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</si>
  <si>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</si>
  <si>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Макароны отварные</t>
  </si>
  <si>
    <t>54-1г</t>
  </si>
  <si>
    <t>Котлета из говядины</t>
  </si>
  <si>
    <t>54-4м</t>
  </si>
  <si>
    <t>Чай с сахаром</t>
  </si>
  <si>
    <t>54-2гн</t>
  </si>
  <si>
    <t>Хлеб пшеничный</t>
  </si>
  <si>
    <t>пром.</t>
  </si>
  <si>
    <t>Соус сметанный</t>
  </si>
  <si>
    <t>54-1соус</t>
  </si>
  <si>
    <t>Картофельное пюре</t>
  </si>
  <si>
    <t>54-11г</t>
  </si>
  <si>
    <t>Тефтели рыбные(минтай)</t>
  </si>
  <si>
    <t>54-21р</t>
  </si>
  <si>
    <t>Какао с молоком</t>
  </si>
  <si>
    <t>54-21гн</t>
  </si>
  <si>
    <t>Пром.</t>
  </si>
  <si>
    <t>Повидло абрикосовое</t>
  </si>
  <si>
    <t>Соус красный основной</t>
  </si>
  <si>
    <t>54-3соус</t>
  </si>
  <si>
    <t>Помидор в нарезке</t>
  </si>
  <si>
    <t>54-3з</t>
  </si>
  <si>
    <t>Запеканка из творога</t>
  </si>
  <si>
    <t>54-1т</t>
  </si>
  <si>
    <t>Масло сливочное(порциями)</t>
  </si>
  <si>
    <t>53-19з</t>
  </si>
  <si>
    <t>Чай с молоком и сахаром</t>
  </si>
  <si>
    <t>54-4гн</t>
  </si>
  <si>
    <t>Яблоко</t>
  </si>
  <si>
    <t>Плов из отварной говядины</t>
  </si>
  <si>
    <t>54-11м</t>
  </si>
  <si>
    <t>Винегрет с растительным маслом</t>
  </si>
  <si>
    <t>54-16з</t>
  </si>
  <si>
    <t>Компот из смеси сухофруктов</t>
  </si>
  <si>
    <t>54-1хн</t>
  </si>
  <si>
    <t>Суп молочный с макаронными издел.</t>
  </si>
  <si>
    <t>54-19к</t>
  </si>
  <si>
    <t>Сыр твердых сортов в нарезке</t>
  </si>
  <si>
    <t>54-1з</t>
  </si>
  <si>
    <t>Кофейный напиток</t>
  </si>
  <si>
    <t>54-23гн</t>
  </si>
  <si>
    <t>Банан</t>
  </si>
  <si>
    <t>Омлет натуральный</t>
  </si>
  <si>
    <t>Горошек зеленый</t>
  </si>
  <si>
    <t>54-1о</t>
  </si>
  <si>
    <t>54-20з</t>
  </si>
  <si>
    <t>Каша гречневая рассыпчатая</t>
  </si>
  <si>
    <t>Шницель из говядины</t>
  </si>
  <si>
    <t xml:space="preserve">Чай с лимоном и сахаром </t>
  </si>
  <si>
    <t>Огурец в нарезке</t>
  </si>
  <si>
    <t>54-4г</t>
  </si>
  <si>
    <t>54-7м</t>
  </si>
  <si>
    <t xml:space="preserve">54-1соус </t>
  </si>
  <si>
    <t>54-2з</t>
  </si>
  <si>
    <t>Пельмени</t>
  </si>
  <si>
    <t>Груша</t>
  </si>
  <si>
    <t>П\Ф</t>
  </si>
  <si>
    <t>Запеканка картофельная с говядиной</t>
  </si>
  <si>
    <t>Салат картофельный с морковью и зел.гор</t>
  </si>
  <si>
    <t xml:space="preserve">Чай с сахаром </t>
  </si>
  <si>
    <t>54-26м</t>
  </si>
  <si>
    <t>54-34з</t>
  </si>
  <si>
    <t>Каша вязкая молочная овсяная с изюмом</t>
  </si>
  <si>
    <t>Кофейный напиток с молоком</t>
  </si>
  <si>
    <t>54-10к</t>
  </si>
  <si>
    <t>Рыба запеченная в сметанном соусе(минт</t>
  </si>
  <si>
    <t>Салат из белокачанной капусты с помидор.</t>
  </si>
  <si>
    <t>54-11р</t>
  </si>
  <si>
    <t>54-6з</t>
  </si>
  <si>
    <t>Каша "Дружба"</t>
  </si>
  <si>
    <t>Апельсин</t>
  </si>
  <si>
    <t>54-16к</t>
  </si>
  <si>
    <t>МКОУ Половинская СОШ</t>
  </si>
  <si>
    <t>директор</t>
  </si>
  <si>
    <t>Евдокимова Ю.Н.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</si>
</sst>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NumberFormat="1" applyFill="1" applyBorder="1" applyProtection="1">
      <protection locked="0"/>
    </xf>
    <xf numFmtId="0" fontId="0" fillId="5" borderId="17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2" xfId="0" applyNumberFormat="1" applyFill="1" applyBorder="1" applyProtection="1">
      <protection locked="0"/>
    </xf>
    <xf numFmtId="0" fontId="0" fillId="5" borderId="19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5" xfId="0" applyNumberFormat="1" applyFill="1" applyBorder="1" applyProtection="1">
      <protection locked="0"/>
    </xf>
    <xf numFmtId="0" fontId="0" fillId="5" borderId="26" xfId="0" applyNumberForma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64" fontId="0" fillId="5" borderId="1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9" xfId="0" applyNumberFormat="1" applyFill="1" applyBorder="1" applyProtection="1">
      <protection locked="0"/>
    </xf>
    <xf numFmtId="0" fontId="0" fillId="5" borderId="3" xfId="0" applyFill="1" applyBorder="1" applyAlignment="1" applyProtection="1">
      <alignment wrapText="1"/>
      <protection locked="0"/>
    </xf>
    <xf numFmtId="1" fontId="0" fillId="5" borderId="3" xfId="0" applyNumberForma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164" fontId="0" fillId="5" borderId="25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6" borderId="2" xfId="0" applyFont="1" applyFill="1" applyBorder="1" applyAlignment="1" applyProtection="1">
      <alignment wrapText="1"/>
      <protection locked="0"/>
    </xf>
    <xf numFmtId="0" fontId="0" fillId="6" borderId="3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1" fontId="0" fillId="6" borderId="3" xfId="0" applyNumberFormat="1" applyFill="1" applyBorder="1" applyProtection="1">
      <protection locked="0"/>
    </xf>
    <xf numFmtId="164" fontId="0" fillId="6" borderId="1" xfId="0" applyNumberFormat="1" applyFill="1" applyBorder="1" applyProtection="1">
      <protection locked="0"/>
    </xf>
    <xf numFmtId="164" fontId="0" fillId="6" borderId="17" xfId="0" applyNumberFormat="1" applyFill="1" applyBorder="1" applyProtection="1">
      <protection locked="0"/>
    </xf>
    <xf numFmtId="164" fontId="0" fillId="6" borderId="2" xfId="0" applyNumberFormat="1" applyFill="1" applyBorder="1" applyProtection="1">
      <protection locked="0"/>
    </xf>
    <xf numFmtId="164" fontId="0" fillId="6" borderId="19" xfId="0" applyNumberFormat="1" applyFill="1" applyBorder="1" applyProtection="1">
      <protection locked="0"/>
    </xf>
    <xf numFmtId="164" fontId="0" fillId="6" borderId="3" xfId="0" applyNumberFormat="1" applyFill="1" applyBorder="1" applyProtection="1">
      <protection locked="0"/>
    </xf>
    <xf numFmtId="164" fontId="0" fillId="6" borderId="25" xfId="0" applyNumberFormat="1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0" fontId="0" fillId="6" borderId="17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6"/>
  <sheetViews>
    <sheetView tabSelected="1" zoomScale="80" zoomScaleNormal="80" workbookViewId="0">
      <pane xSplit="4" ySplit="5" topLeftCell="E585" activePane="bottomRight" state="frozen"/>
      <selection pane="topRight" activeCell="E1" sqref="E1"/>
      <selection pane="bottomLeft" activeCell="A6" sqref="A6"/>
      <selection pane="bottomRight" activeCell="E305" sqref="E305:K3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9" t="s">
        <v>117</v>
      </c>
      <c r="D1" s="100"/>
      <c r="E1" s="100"/>
      <c r="F1" s="13" t="s">
        <v>16</v>
      </c>
      <c r="G1" s="2" t="s">
        <v>17</v>
      </c>
      <c r="H1" s="101" t="s">
        <v>118</v>
      </c>
      <c r="I1" s="101"/>
      <c r="J1" s="101"/>
      <c r="K1" s="101"/>
    </row>
    <row r="2" spans="1:12" ht="18" x14ac:dyDescent="0.2">
      <c r="A2" s="43" t="s">
        <v>6</v>
      </c>
      <c r="C2" s="2"/>
      <c r="G2" s="2" t="s">
        <v>18</v>
      </c>
      <c r="H2" s="101" t="s">
        <v>119</v>
      </c>
      <c r="I2" s="101"/>
      <c r="J2" s="101"/>
      <c r="K2" s="101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14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58">
        <v>150</v>
      </c>
      <c r="G6" s="58">
        <v>5.3</v>
      </c>
      <c r="H6" s="58">
        <v>4.9000000000000004</v>
      </c>
      <c r="I6" s="59">
        <v>32.799999999999997</v>
      </c>
      <c r="J6" s="58">
        <v>196.8</v>
      </c>
      <c r="K6" s="60" t="s">
        <v>46</v>
      </c>
      <c r="L6" s="82"/>
    </row>
    <row r="7" spans="1:12" ht="15" x14ac:dyDescent="0.25">
      <c r="A7" s="25"/>
      <c r="B7" s="16"/>
      <c r="C7" s="11"/>
      <c r="D7" s="6"/>
      <c r="E7" s="61" t="s">
        <v>47</v>
      </c>
      <c r="F7" s="62">
        <v>90</v>
      </c>
      <c r="G7" s="62">
        <v>16.399999999999999</v>
      </c>
      <c r="H7" s="62">
        <v>15.7</v>
      </c>
      <c r="I7" s="63">
        <v>14.8</v>
      </c>
      <c r="J7" s="62">
        <v>265.7</v>
      </c>
      <c r="K7" s="64" t="s">
        <v>48</v>
      </c>
      <c r="L7" s="83"/>
    </row>
    <row r="8" spans="1:12" ht="15" x14ac:dyDescent="0.25">
      <c r="A8" s="25"/>
      <c r="B8" s="16"/>
      <c r="C8" s="11"/>
      <c r="D8" s="7" t="s">
        <v>22</v>
      </c>
      <c r="E8" s="61" t="s">
        <v>49</v>
      </c>
      <c r="F8" s="62">
        <v>200</v>
      </c>
      <c r="G8" s="62">
        <v>0.2</v>
      </c>
      <c r="H8" s="62">
        <v>0</v>
      </c>
      <c r="I8" s="63">
        <v>6.4</v>
      </c>
      <c r="J8" s="62">
        <v>26.8</v>
      </c>
      <c r="K8" s="64" t="s">
        <v>50</v>
      </c>
      <c r="L8" s="83"/>
    </row>
    <row r="9" spans="1:12" ht="15" x14ac:dyDescent="0.25">
      <c r="A9" s="25"/>
      <c r="B9" s="16"/>
      <c r="C9" s="11"/>
      <c r="D9" s="7" t="s">
        <v>23</v>
      </c>
      <c r="E9" s="61" t="s">
        <v>51</v>
      </c>
      <c r="F9" s="62">
        <v>30</v>
      </c>
      <c r="G9" s="62">
        <v>2.2999999999999998</v>
      </c>
      <c r="H9" s="62">
        <v>0.2</v>
      </c>
      <c r="I9" s="63">
        <v>14.8</v>
      </c>
      <c r="J9" s="62">
        <v>70.3</v>
      </c>
      <c r="K9" s="64" t="s">
        <v>52</v>
      </c>
      <c r="L9" s="83"/>
    </row>
    <row r="10" spans="1:12" ht="15" x14ac:dyDescent="0.25">
      <c r="A10" s="25"/>
      <c r="B10" s="16"/>
      <c r="C10" s="11"/>
      <c r="D10" s="7" t="s">
        <v>24</v>
      </c>
      <c r="E10" s="65"/>
      <c r="F10" s="51"/>
      <c r="G10" s="51"/>
      <c r="H10" s="51"/>
      <c r="I10" s="51"/>
      <c r="J10" s="51"/>
      <c r="K10" s="52"/>
      <c r="L10" s="96"/>
    </row>
    <row r="11" spans="1:12" ht="15" x14ac:dyDescent="0.25">
      <c r="A11" s="25"/>
      <c r="B11" s="16"/>
      <c r="C11" s="11"/>
      <c r="D11" s="6"/>
      <c r="E11" s="65" t="s">
        <v>53</v>
      </c>
      <c r="F11" s="51">
        <v>30</v>
      </c>
      <c r="G11" s="66">
        <v>0.4</v>
      </c>
      <c r="H11" s="66">
        <v>2.5</v>
      </c>
      <c r="I11" s="67">
        <v>1</v>
      </c>
      <c r="J11" s="66">
        <v>27.9</v>
      </c>
      <c r="K11" s="68" t="s">
        <v>54</v>
      </c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24.599999999999998</v>
      </c>
      <c r="H13" s="21">
        <f t="shared" si="0"/>
        <v>23.3</v>
      </c>
      <c r="I13" s="21">
        <f t="shared" si="0"/>
        <v>69.8</v>
      </c>
      <c r="J13" s="21">
        <f t="shared" si="0"/>
        <v>587.5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.75" thickBot="1" x14ac:dyDescent="0.25">
      <c r="A47" s="31">
        <f>A6</f>
        <v>1</v>
      </c>
      <c r="B47" s="32">
        <f>B6</f>
        <v>1</v>
      </c>
      <c r="C47" s="97" t="s">
        <v>4</v>
      </c>
      <c r="D47" s="98"/>
      <c r="E47" s="33"/>
      <c r="F47" s="34">
        <f>F13+F17+F27+F32+F39+F46</f>
        <v>500</v>
      </c>
      <c r="G47" s="34">
        <f t="shared" ref="G47:J47" si="7">G13+G17+G27+G32+G39+G46</f>
        <v>24.599999999999998</v>
      </c>
      <c r="H47" s="34">
        <f t="shared" si="7"/>
        <v>23.3</v>
      </c>
      <c r="I47" s="34">
        <f t="shared" si="7"/>
        <v>69.8</v>
      </c>
      <c r="J47" s="34">
        <f t="shared" si="7"/>
        <v>587.5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69" t="s">
        <v>55</v>
      </c>
      <c r="F48" s="58">
        <v>150</v>
      </c>
      <c r="G48" s="70">
        <v>3.1</v>
      </c>
      <c r="H48" s="70">
        <v>5.3</v>
      </c>
      <c r="I48" s="71">
        <v>19.8</v>
      </c>
      <c r="J48" s="70">
        <v>139.4</v>
      </c>
      <c r="K48" s="60" t="s">
        <v>56</v>
      </c>
      <c r="L48" s="82"/>
    </row>
    <row r="49" spans="1:12" ht="15" x14ac:dyDescent="0.25">
      <c r="A49" s="15"/>
      <c r="B49" s="16"/>
      <c r="C49" s="11"/>
      <c r="D49" s="6"/>
      <c r="E49" s="61" t="s">
        <v>57</v>
      </c>
      <c r="F49" s="62">
        <v>100</v>
      </c>
      <c r="G49" s="72">
        <v>12.8</v>
      </c>
      <c r="H49" s="72">
        <v>5.3</v>
      </c>
      <c r="I49" s="73">
        <v>12.7</v>
      </c>
      <c r="J49" s="72">
        <v>173.7</v>
      </c>
      <c r="K49" s="64" t="s">
        <v>58</v>
      </c>
      <c r="L49" s="83"/>
    </row>
    <row r="50" spans="1:12" ht="15" x14ac:dyDescent="0.25">
      <c r="A50" s="15"/>
      <c r="B50" s="16"/>
      <c r="C50" s="11"/>
      <c r="D50" s="7" t="s">
        <v>22</v>
      </c>
      <c r="E50" s="61" t="s">
        <v>59</v>
      </c>
      <c r="F50" s="62">
        <v>200</v>
      </c>
      <c r="G50" s="72">
        <v>4.7</v>
      </c>
      <c r="H50" s="72">
        <v>3.5</v>
      </c>
      <c r="I50" s="73">
        <v>12.5</v>
      </c>
      <c r="J50" s="72">
        <v>100.4</v>
      </c>
      <c r="K50" s="64" t="s">
        <v>60</v>
      </c>
      <c r="L50" s="83"/>
    </row>
    <row r="51" spans="1:12" ht="15" x14ac:dyDescent="0.25">
      <c r="A51" s="15"/>
      <c r="B51" s="16"/>
      <c r="C51" s="11"/>
      <c r="D51" s="7" t="s">
        <v>23</v>
      </c>
      <c r="E51" s="61" t="s">
        <v>51</v>
      </c>
      <c r="F51" s="62">
        <v>40</v>
      </c>
      <c r="G51" s="72">
        <v>3</v>
      </c>
      <c r="H51" s="72">
        <v>0.3</v>
      </c>
      <c r="I51" s="73">
        <v>19.7</v>
      </c>
      <c r="J51" s="72">
        <v>93.8</v>
      </c>
      <c r="K51" s="64" t="s">
        <v>61</v>
      </c>
      <c r="L51" s="83"/>
    </row>
    <row r="52" spans="1:12" ht="15" x14ac:dyDescent="0.25">
      <c r="A52" s="15"/>
      <c r="B52" s="16"/>
      <c r="C52" s="11"/>
      <c r="D52" s="7" t="s">
        <v>24</v>
      </c>
      <c r="E52" s="61"/>
      <c r="F52" s="62"/>
      <c r="G52" s="72"/>
      <c r="H52" s="72"/>
      <c r="I52" s="73"/>
      <c r="J52" s="72"/>
      <c r="K52" s="64"/>
      <c r="L52" s="83"/>
    </row>
    <row r="53" spans="1:12" ht="15" x14ac:dyDescent="0.25">
      <c r="A53" s="15"/>
      <c r="B53" s="16"/>
      <c r="C53" s="11"/>
      <c r="D53" s="7"/>
      <c r="E53" s="61" t="s">
        <v>62</v>
      </c>
      <c r="F53" s="62">
        <v>20</v>
      </c>
      <c r="G53" s="72">
        <v>0.1</v>
      </c>
      <c r="H53" s="72">
        <v>0</v>
      </c>
      <c r="I53" s="73">
        <v>12.8</v>
      </c>
      <c r="J53" s="72">
        <v>51.4</v>
      </c>
      <c r="K53" s="64" t="s">
        <v>61</v>
      </c>
      <c r="L53" s="83"/>
    </row>
    <row r="54" spans="1:12" ht="15" x14ac:dyDescent="0.25">
      <c r="A54" s="15"/>
      <c r="B54" s="16"/>
      <c r="C54" s="11"/>
      <c r="D54" s="6"/>
      <c r="E54" s="61" t="s">
        <v>63</v>
      </c>
      <c r="F54" s="62">
        <v>30</v>
      </c>
      <c r="G54" s="72">
        <v>1</v>
      </c>
      <c r="H54" s="72">
        <v>0.7</v>
      </c>
      <c r="I54" s="73">
        <v>2.7</v>
      </c>
      <c r="J54" s="72">
        <v>21.2</v>
      </c>
      <c r="K54" s="64" t="s">
        <v>64</v>
      </c>
      <c r="L54" s="83"/>
    </row>
    <row r="55" spans="1:12" ht="15.75" thickBot="1" x14ac:dyDescent="0.3">
      <c r="A55" s="15"/>
      <c r="B55" s="16"/>
      <c r="C55" s="11"/>
      <c r="D55" s="6"/>
      <c r="E55" s="74" t="s">
        <v>65</v>
      </c>
      <c r="F55" s="75">
        <v>100</v>
      </c>
      <c r="G55" s="76">
        <v>1.1000000000000001</v>
      </c>
      <c r="H55" s="76">
        <v>0.2</v>
      </c>
      <c r="I55" s="77">
        <v>3.8</v>
      </c>
      <c r="J55" s="76">
        <v>21.4</v>
      </c>
      <c r="K55" s="78" t="s">
        <v>66</v>
      </c>
      <c r="L55" s="93"/>
    </row>
    <row r="56" spans="1:12" ht="15" x14ac:dyDescent="0.25">
      <c r="A56" s="17"/>
      <c r="B56" s="18"/>
      <c r="C56" s="8"/>
      <c r="D56" s="19" t="s">
        <v>39</v>
      </c>
      <c r="E56" s="9"/>
      <c r="F56" s="21">
        <f>SUM(F48:F55)</f>
        <v>640</v>
      </c>
      <c r="G56" s="21">
        <f t="shared" ref="G56" si="8">SUM(G48:G55)</f>
        <v>25.800000000000004</v>
      </c>
      <c r="H56" s="21">
        <f t="shared" ref="H56" si="9">SUM(H48:H55)</f>
        <v>15.299999999999999</v>
      </c>
      <c r="I56" s="21">
        <f t="shared" ref="I56" si="10">SUM(I48:I55)</f>
        <v>84</v>
      </c>
      <c r="J56" s="21">
        <f t="shared" ref="J56" si="11">SUM(J48:J55)</f>
        <v>601.30000000000007</v>
      </c>
      <c r="K56" s="27"/>
      <c r="L56" s="21">
        <f>SUM(L48:L55)</f>
        <v>0</v>
      </c>
    </row>
    <row r="57" spans="1:12" ht="15" x14ac:dyDescent="0.25">
      <c r="A57" s="14">
        <f>A48</f>
        <v>1</v>
      </c>
      <c r="B57" s="14">
        <f>B48</f>
        <v>2</v>
      </c>
      <c r="C57" s="10" t="s">
        <v>25</v>
      </c>
      <c r="D57" s="12" t="s">
        <v>24</v>
      </c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5"/>
      <c r="B59" s="16"/>
      <c r="C59" s="11"/>
      <c r="D59" s="6"/>
      <c r="E59" s="50"/>
      <c r="F59" s="51"/>
      <c r="G59" s="51"/>
      <c r="H59" s="51"/>
      <c r="I59" s="51"/>
      <c r="J59" s="51"/>
      <c r="K59" s="52"/>
      <c r="L59" s="51"/>
    </row>
    <row r="60" spans="1:12" ht="15" x14ac:dyDescent="0.25">
      <c r="A60" s="17"/>
      <c r="B60" s="18"/>
      <c r="C60" s="8"/>
      <c r="D60" s="19" t="s">
        <v>39</v>
      </c>
      <c r="E60" s="9"/>
      <c r="F60" s="21">
        <f>SUM(F57:F59)</f>
        <v>0</v>
      </c>
      <c r="G60" s="21">
        <f t="shared" ref="G60" si="12">SUM(G57:G59)</f>
        <v>0</v>
      </c>
      <c r="H60" s="21">
        <f t="shared" ref="H60" si="13">SUM(H57:H59)</f>
        <v>0</v>
      </c>
      <c r="I60" s="21">
        <f t="shared" ref="I60" si="14">SUM(I57:I59)</f>
        <v>0</v>
      </c>
      <c r="J60" s="21">
        <f t="shared" ref="J60" si="15">SUM(J57:J59)</f>
        <v>0</v>
      </c>
      <c r="K60" s="27"/>
      <c r="L60" s="21">
        <f t="shared" ref="L60" ca="1" si="16">SUM(L57:L65)</f>
        <v>0</v>
      </c>
    </row>
    <row r="61" spans="1:12" ht="15" x14ac:dyDescent="0.25">
      <c r="A61" s="14">
        <f>A48</f>
        <v>1</v>
      </c>
      <c r="B61" s="14">
        <f>B48</f>
        <v>2</v>
      </c>
      <c r="C61" s="10" t="s">
        <v>26</v>
      </c>
      <c r="D61" s="7" t="s">
        <v>27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28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29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30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31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32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7" t="s">
        <v>33</v>
      </c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5"/>
      <c r="B69" s="16"/>
      <c r="C69" s="11"/>
      <c r="D69" s="6"/>
      <c r="E69" s="50"/>
      <c r="F69" s="51"/>
      <c r="G69" s="51"/>
      <c r="H69" s="51"/>
      <c r="I69" s="51"/>
      <c r="J69" s="51"/>
      <c r="K69" s="52"/>
      <c r="L69" s="51"/>
    </row>
    <row r="70" spans="1:12" ht="15" x14ac:dyDescent="0.25">
      <c r="A70" s="17"/>
      <c r="B70" s="18"/>
      <c r="C70" s="8"/>
      <c r="D70" s="19" t="s">
        <v>39</v>
      </c>
      <c r="E70" s="9"/>
      <c r="F70" s="21">
        <f>SUM(F61:F69)</f>
        <v>0</v>
      </c>
      <c r="G70" s="21">
        <f t="shared" ref="G70" si="17">SUM(G61:G69)</f>
        <v>0</v>
      </c>
      <c r="H70" s="21">
        <f t="shared" ref="H70" si="18">SUM(H61:H69)</f>
        <v>0</v>
      </c>
      <c r="I70" s="21">
        <f t="shared" ref="I70" si="19">SUM(I61:I69)</f>
        <v>0</v>
      </c>
      <c r="J70" s="21">
        <f t="shared" ref="J70" si="20">SUM(J61:J69)</f>
        <v>0</v>
      </c>
      <c r="K70" s="27"/>
      <c r="L70" s="21">
        <f t="shared" ref="L70" ca="1" si="21">SUM(L67:L75)</f>
        <v>0</v>
      </c>
    </row>
    <row r="71" spans="1:12" ht="15" x14ac:dyDescent="0.25">
      <c r="A71" s="14">
        <f>A48</f>
        <v>1</v>
      </c>
      <c r="B71" s="14">
        <f>B48</f>
        <v>2</v>
      </c>
      <c r="C71" s="10" t="s">
        <v>34</v>
      </c>
      <c r="D71" s="12" t="s">
        <v>35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12" t="s">
        <v>31</v>
      </c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5"/>
      <c r="B74" s="16"/>
      <c r="C74" s="11"/>
      <c r="D74" s="6"/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7"/>
      <c r="B75" s="18"/>
      <c r="C75" s="8"/>
      <c r="D75" s="19" t="s">
        <v>39</v>
      </c>
      <c r="E75" s="9"/>
      <c r="F75" s="21">
        <f>SUM(F71:F74)</f>
        <v>0</v>
      </c>
      <c r="G75" s="21">
        <f t="shared" ref="G75" si="22">SUM(G71:G74)</f>
        <v>0</v>
      </c>
      <c r="H75" s="21">
        <f t="shared" ref="H75" si="23">SUM(H71:H74)</f>
        <v>0</v>
      </c>
      <c r="I75" s="21">
        <f t="shared" ref="I75" si="24">SUM(I71:I74)</f>
        <v>0</v>
      </c>
      <c r="J75" s="21">
        <f t="shared" ref="J75" si="25">SUM(J71:J74)</f>
        <v>0</v>
      </c>
      <c r="K75" s="27"/>
      <c r="L75" s="21">
        <f t="shared" ref="L75" ca="1" si="26">SUM(L68:L74)</f>
        <v>0</v>
      </c>
    </row>
    <row r="76" spans="1:12" ht="15" x14ac:dyDescent="0.25">
      <c r="A76" s="14">
        <f>A48</f>
        <v>1</v>
      </c>
      <c r="B76" s="14">
        <f>B48</f>
        <v>2</v>
      </c>
      <c r="C76" s="10" t="s">
        <v>36</v>
      </c>
      <c r="D76" s="7" t="s">
        <v>21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31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7" t="s">
        <v>23</v>
      </c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5"/>
      <c r="B81" s="16"/>
      <c r="C81" s="11"/>
      <c r="D81" s="6"/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7"/>
      <c r="B82" s="18"/>
      <c r="C82" s="8"/>
      <c r="D82" s="19" t="s">
        <v>39</v>
      </c>
      <c r="E82" s="9"/>
      <c r="F82" s="21">
        <f>SUM(F76:F81)</f>
        <v>0</v>
      </c>
      <c r="G82" s="21">
        <f t="shared" ref="G82" si="27">SUM(G76:G81)</f>
        <v>0</v>
      </c>
      <c r="H82" s="21">
        <f t="shared" ref="H82" si="28">SUM(H76:H81)</f>
        <v>0</v>
      </c>
      <c r="I82" s="21">
        <f t="shared" ref="I82" si="29">SUM(I76:I81)</f>
        <v>0</v>
      </c>
      <c r="J82" s="21">
        <f t="shared" ref="J82" si="30">SUM(J76:J81)</f>
        <v>0</v>
      </c>
      <c r="K82" s="27"/>
      <c r="L82" s="21">
        <f t="shared" ref="L82" ca="1" si="31">SUM(L76:L84)</f>
        <v>0</v>
      </c>
    </row>
    <row r="83" spans="1:12" ht="15" x14ac:dyDescent="0.25">
      <c r="A83" s="14">
        <f>A48</f>
        <v>1</v>
      </c>
      <c r="B83" s="14">
        <f>B48</f>
        <v>2</v>
      </c>
      <c r="C83" s="10" t="s">
        <v>37</v>
      </c>
      <c r="D83" s="12" t="s">
        <v>38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35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31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12" t="s">
        <v>24</v>
      </c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5"/>
      <c r="B88" s="16"/>
      <c r="C88" s="11"/>
      <c r="D88" s="6"/>
      <c r="E88" s="50"/>
      <c r="F88" s="51"/>
      <c r="G88" s="51"/>
      <c r="H88" s="51"/>
      <c r="I88" s="51"/>
      <c r="J88" s="51"/>
      <c r="K88" s="52"/>
      <c r="L88" s="51"/>
    </row>
    <row r="89" spans="1:12" ht="15" x14ac:dyDescent="0.25">
      <c r="A89" s="17"/>
      <c r="B89" s="18"/>
      <c r="C89" s="8"/>
      <c r="D89" s="20" t="s">
        <v>39</v>
      </c>
      <c r="E89" s="9"/>
      <c r="F89" s="21">
        <f>SUM(F83:F88)</f>
        <v>0</v>
      </c>
      <c r="G89" s="21">
        <f t="shared" ref="G89" si="32">SUM(G83:G88)</f>
        <v>0</v>
      </c>
      <c r="H89" s="21">
        <f t="shared" ref="H89" si="33">SUM(H83:H88)</f>
        <v>0</v>
      </c>
      <c r="I89" s="21">
        <f t="shared" ref="I89" si="34">SUM(I83:I88)</f>
        <v>0</v>
      </c>
      <c r="J89" s="21">
        <f t="shared" ref="J89" si="35">SUM(J83:J88)</f>
        <v>0</v>
      </c>
      <c r="K89" s="27"/>
      <c r="L89" s="21">
        <f t="shared" ref="L89" ca="1" si="36">SUM(L83:L91)</f>
        <v>0</v>
      </c>
    </row>
    <row r="90" spans="1:12" ht="15.75" customHeight="1" x14ac:dyDescent="0.2">
      <c r="A90" s="36">
        <f>A48</f>
        <v>1</v>
      </c>
      <c r="B90" s="36">
        <f>B48</f>
        <v>2</v>
      </c>
      <c r="C90" s="97" t="s">
        <v>4</v>
      </c>
      <c r="D90" s="98"/>
      <c r="E90" s="33"/>
      <c r="F90" s="34">
        <f>F56+F60+F70+F75+F82+F89</f>
        <v>640</v>
      </c>
      <c r="G90" s="34">
        <f t="shared" ref="G90" si="37">G56+G60+G70+G75+G82+G89</f>
        <v>25.800000000000004</v>
      </c>
      <c r="H90" s="34">
        <f t="shared" ref="H90" si="38">H56+H60+H70+H75+H82+H89</f>
        <v>15.299999999999999</v>
      </c>
      <c r="I90" s="34">
        <f t="shared" ref="I90" si="39">I56+I60+I70+I75+I82+I89</f>
        <v>84</v>
      </c>
      <c r="J90" s="34">
        <f t="shared" ref="J90" si="40">J56+J60+J70+J75+J82+J89</f>
        <v>601.30000000000007</v>
      </c>
      <c r="K90" s="35"/>
      <c r="L90" s="34">
        <f t="shared" ref="L90" ca="1" si="41">L56+L60+L70+L75+L82+L89</f>
        <v>0</v>
      </c>
    </row>
    <row r="91" spans="1:12" ht="15" x14ac:dyDescent="0.25">
      <c r="A91" s="22">
        <v>1</v>
      </c>
      <c r="B91" s="23">
        <v>3</v>
      </c>
      <c r="C91" s="24" t="s">
        <v>20</v>
      </c>
      <c r="D91" s="5" t="s">
        <v>21</v>
      </c>
      <c r="E91" s="69" t="s">
        <v>67</v>
      </c>
      <c r="F91" s="58">
        <v>200</v>
      </c>
      <c r="G91" s="58">
        <v>39.5</v>
      </c>
      <c r="H91" s="58">
        <v>14.2</v>
      </c>
      <c r="I91" s="59">
        <v>28.9</v>
      </c>
      <c r="J91" s="58">
        <v>401.7</v>
      </c>
      <c r="K91" s="60" t="s">
        <v>68</v>
      </c>
      <c r="L91" s="82"/>
    </row>
    <row r="92" spans="1:12" ht="15" x14ac:dyDescent="0.25">
      <c r="A92" s="25"/>
      <c r="B92" s="16"/>
      <c r="C92" s="11"/>
      <c r="D92" s="6"/>
      <c r="E92" s="61" t="s">
        <v>69</v>
      </c>
      <c r="F92" s="62">
        <v>10</v>
      </c>
      <c r="G92" s="62">
        <v>0.1</v>
      </c>
      <c r="H92" s="62">
        <v>7.3</v>
      </c>
      <c r="I92" s="63">
        <v>0.1</v>
      </c>
      <c r="J92" s="62">
        <v>66.099999999999994</v>
      </c>
      <c r="K92" s="64" t="s">
        <v>70</v>
      </c>
      <c r="L92" s="83"/>
    </row>
    <row r="93" spans="1:12" ht="15" x14ac:dyDescent="0.25">
      <c r="A93" s="25"/>
      <c r="B93" s="16"/>
      <c r="C93" s="11"/>
      <c r="D93" s="7" t="s">
        <v>22</v>
      </c>
      <c r="E93" s="61" t="s">
        <v>71</v>
      </c>
      <c r="F93" s="62">
        <v>200</v>
      </c>
      <c r="G93" s="62">
        <v>1.6</v>
      </c>
      <c r="H93" s="62">
        <v>1.1000000000000001</v>
      </c>
      <c r="I93" s="63">
        <v>8.6</v>
      </c>
      <c r="J93" s="62">
        <v>50.9</v>
      </c>
      <c r="K93" s="64" t="s">
        <v>72</v>
      </c>
      <c r="L93" s="83"/>
    </row>
    <row r="94" spans="1:12" ht="15" x14ac:dyDescent="0.25">
      <c r="A94" s="25"/>
      <c r="B94" s="16"/>
      <c r="C94" s="11"/>
      <c r="D94" s="7" t="s">
        <v>23</v>
      </c>
      <c r="E94" s="61" t="s">
        <v>51</v>
      </c>
      <c r="F94" s="62">
        <v>20</v>
      </c>
      <c r="G94" s="62">
        <v>1.5</v>
      </c>
      <c r="H94" s="62">
        <v>0.2</v>
      </c>
      <c r="I94" s="63">
        <v>9.8000000000000007</v>
      </c>
      <c r="J94" s="62">
        <v>46.9</v>
      </c>
      <c r="K94" s="64" t="s">
        <v>61</v>
      </c>
      <c r="L94" s="83"/>
    </row>
    <row r="95" spans="1:12" ht="15" x14ac:dyDescent="0.25">
      <c r="A95" s="25"/>
      <c r="B95" s="16"/>
      <c r="C95" s="11"/>
      <c r="D95" s="7" t="s">
        <v>24</v>
      </c>
      <c r="E95" s="61" t="s">
        <v>73</v>
      </c>
      <c r="F95" s="62">
        <v>150</v>
      </c>
      <c r="G95" s="62">
        <v>0.6</v>
      </c>
      <c r="H95" s="62">
        <v>0.6</v>
      </c>
      <c r="I95" s="63">
        <v>14.7</v>
      </c>
      <c r="J95" s="62">
        <v>66.599999999999994</v>
      </c>
      <c r="K95" s="64" t="s">
        <v>61</v>
      </c>
      <c r="L95" s="83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6"/>
      <c r="B98" s="18"/>
      <c r="C98" s="8"/>
      <c r="D98" s="19" t="s">
        <v>39</v>
      </c>
      <c r="E98" s="9"/>
      <c r="F98" s="21">
        <f>SUM(F91:F97)</f>
        <v>580</v>
      </c>
      <c r="G98" s="21">
        <f t="shared" ref="G98" si="42">SUM(G91:G97)</f>
        <v>43.300000000000004</v>
      </c>
      <c r="H98" s="21">
        <f t="shared" ref="H98" si="43">SUM(H91:H97)</f>
        <v>23.400000000000002</v>
      </c>
      <c r="I98" s="21">
        <f t="shared" ref="I98" si="44">SUM(I91:I97)</f>
        <v>62.100000000000009</v>
      </c>
      <c r="J98" s="21">
        <f t="shared" ref="J98" si="45">SUM(J91:J97)</f>
        <v>632.19999999999993</v>
      </c>
      <c r="K98" s="27"/>
      <c r="L98" s="21">
        <f t="shared" ref="L98" si="46">SUM(L91:L97)</f>
        <v>0</v>
      </c>
    </row>
    <row r="99" spans="1:12" ht="15" x14ac:dyDescent="0.25">
      <c r="A99" s="28">
        <f>A91</f>
        <v>1</v>
      </c>
      <c r="B99" s="14">
        <f>B91</f>
        <v>3</v>
      </c>
      <c r="C99" s="10" t="s">
        <v>25</v>
      </c>
      <c r="D99" s="12" t="s">
        <v>24</v>
      </c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SUM(F99:F101)</f>
        <v>0</v>
      </c>
      <c r="G102" s="21">
        <f t="shared" ref="G102" si="47">SUM(G99:G101)</f>
        <v>0</v>
      </c>
      <c r="H102" s="21">
        <f t="shared" ref="H102" si="48">SUM(H99:H101)</f>
        <v>0</v>
      </c>
      <c r="I102" s="21">
        <f t="shared" ref="I102" si="49">SUM(I99:I101)</f>
        <v>0</v>
      </c>
      <c r="J102" s="21">
        <f t="shared" ref="J102" si="50">SUM(J99:J101)</f>
        <v>0</v>
      </c>
      <c r="K102" s="27"/>
      <c r="L102" s="21">
        <f t="shared" ref="L102" ca="1" si="51">SUM(L99:L107)</f>
        <v>0</v>
      </c>
    </row>
    <row r="103" spans="1:12" ht="15" x14ac:dyDescent="0.25">
      <c r="A103" s="28">
        <f>A91</f>
        <v>1</v>
      </c>
      <c r="B103" s="14">
        <f>B91</f>
        <v>3</v>
      </c>
      <c r="C103" s="10" t="s">
        <v>26</v>
      </c>
      <c r="D103" s="7" t="s">
        <v>27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28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29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30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31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32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7" t="s">
        <v>33</v>
      </c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SUM(F103:F111)</f>
        <v>0</v>
      </c>
      <c r="G112" s="21">
        <f t="shared" ref="G112" si="52">SUM(G103:G111)</f>
        <v>0</v>
      </c>
      <c r="H112" s="21">
        <f t="shared" ref="H112" si="53">SUM(H103:H111)</f>
        <v>0</v>
      </c>
      <c r="I112" s="21">
        <f t="shared" ref="I112" si="54">SUM(I103:I111)</f>
        <v>0</v>
      </c>
      <c r="J112" s="21">
        <f t="shared" ref="J112" si="55">SUM(J103:J111)</f>
        <v>0</v>
      </c>
      <c r="K112" s="27"/>
      <c r="L112" s="21">
        <f t="shared" ref="L112" ca="1" si="56">SUM(L109:L117)</f>
        <v>0</v>
      </c>
    </row>
    <row r="113" spans="1:12" ht="15" x14ac:dyDescent="0.25">
      <c r="A113" s="28">
        <f>A91</f>
        <v>1</v>
      </c>
      <c r="B113" s="14">
        <f>B91</f>
        <v>3</v>
      </c>
      <c r="C113" s="10" t="s">
        <v>34</v>
      </c>
      <c r="D113" s="12" t="s">
        <v>35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12" t="s">
        <v>31</v>
      </c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6"/>
      <c r="B117" s="18"/>
      <c r="C117" s="8"/>
      <c r="D117" s="19" t="s">
        <v>39</v>
      </c>
      <c r="E117" s="9"/>
      <c r="F117" s="21">
        <f>SUM(F113:F116)</f>
        <v>0</v>
      </c>
      <c r="G117" s="21">
        <f t="shared" ref="G117" si="57">SUM(G113:G116)</f>
        <v>0</v>
      </c>
      <c r="H117" s="21">
        <f t="shared" ref="H117" si="58">SUM(H113:H116)</f>
        <v>0</v>
      </c>
      <c r="I117" s="21">
        <f t="shared" ref="I117" si="59">SUM(I113:I116)</f>
        <v>0</v>
      </c>
      <c r="J117" s="21">
        <f t="shared" ref="J117" si="60">SUM(J113:J116)</f>
        <v>0</v>
      </c>
      <c r="K117" s="27"/>
      <c r="L117" s="21">
        <f t="shared" ref="L117" ca="1" si="61">SUM(L110:L116)</f>
        <v>0</v>
      </c>
    </row>
    <row r="118" spans="1:12" ht="15" x14ac:dyDescent="0.25">
      <c r="A118" s="28">
        <f>A91</f>
        <v>1</v>
      </c>
      <c r="B118" s="14">
        <f>B91</f>
        <v>3</v>
      </c>
      <c r="C118" s="10" t="s">
        <v>36</v>
      </c>
      <c r="D118" s="7" t="s">
        <v>21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31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7" t="s">
        <v>23</v>
      </c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6"/>
      <c r="B124" s="18"/>
      <c r="C124" s="8"/>
      <c r="D124" s="19" t="s">
        <v>39</v>
      </c>
      <c r="E124" s="9"/>
      <c r="F124" s="21">
        <f>SUM(F118:F123)</f>
        <v>0</v>
      </c>
      <c r="G124" s="21">
        <f t="shared" ref="G124" si="62">SUM(G118:G123)</f>
        <v>0</v>
      </c>
      <c r="H124" s="21">
        <f t="shared" ref="H124" si="63">SUM(H118:H123)</f>
        <v>0</v>
      </c>
      <c r="I124" s="21">
        <f t="shared" ref="I124" si="64">SUM(I118:I123)</f>
        <v>0</v>
      </c>
      <c r="J124" s="21">
        <f t="shared" ref="J124" si="65">SUM(J118:J123)</f>
        <v>0</v>
      </c>
      <c r="K124" s="27"/>
      <c r="L124" s="21">
        <f t="shared" ref="L124" ca="1" si="66">SUM(L118:L126)</f>
        <v>0</v>
      </c>
    </row>
    <row r="125" spans="1:12" ht="15" x14ac:dyDescent="0.25">
      <c r="A125" s="28">
        <f>A91</f>
        <v>1</v>
      </c>
      <c r="B125" s="14">
        <f>B91</f>
        <v>3</v>
      </c>
      <c r="C125" s="10" t="s">
        <v>37</v>
      </c>
      <c r="D125" s="12" t="s">
        <v>38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35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31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6"/>
      <c r="B131" s="18"/>
      <c r="C131" s="8"/>
      <c r="D131" s="20" t="s">
        <v>39</v>
      </c>
      <c r="E131" s="9"/>
      <c r="F131" s="21">
        <f>SUM(F125:F130)</f>
        <v>0</v>
      </c>
      <c r="G131" s="21">
        <f t="shared" ref="G131" si="67">SUM(G125:G130)</f>
        <v>0</v>
      </c>
      <c r="H131" s="21">
        <f t="shared" ref="H131" si="68">SUM(H125:H130)</f>
        <v>0</v>
      </c>
      <c r="I131" s="21">
        <f t="shared" ref="I131" si="69">SUM(I125:I130)</f>
        <v>0</v>
      </c>
      <c r="J131" s="21">
        <f t="shared" ref="J131" si="70">SUM(J125:J130)</f>
        <v>0</v>
      </c>
      <c r="K131" s="27"/>
      <c r="L131" s="21">
        <f t="shared" ref="L131" ca="1" si="71">SUM(L125:L133)</f>
        <v>0</v>
      </c>
    </row>
    <row r="132" spans="1:12" ht="15.75" customHeight="1" x14ac:dyDescent="0.2">
      <c r="A132" s="31">
        <f>A91</f>
        <v>1</v>
      </c>
      <c r="B132" s="32">
        <f>B91</f>
        <v>3</v>
      </c>
      <c r="C132" s="97" t="s">
        <v>4</v>
      </c>
      <c r="D132" s="98"/>
      <c r="E132" s="33"/>
      <c r="F132" s="34">
        <f>F98+F102+F112+F117+F124+F131</f>
        <v>580</v>
      </c>
      <c r="G132" s="34">
        <f t="shared" ref="G132" si="72">G98+G102+G112+G117+G124+G131</f>
        <v>43.300000000000004</v>
      </c>
      <c r="H132" s="34">
        <f t="shared" ref="H132" si="73">H98+H102+H112+H117+H124+H131</f>
        <v>23.400000000000002</v>
      </c>
      <c r="I132" s="34">
        <f t="shared" ref="I132" si="74">I98+I102+I112+I117+I124+I131</f>
        <v>62.100000000000009</v>
      </c>
      <c r="J132" s="34">
        <f t="shared" ref="J132" si="75">J98+J102+J112+J117+J124+J131</f>
        <v>632.19999999999993</v>
      </c>
      <c r="K132" s="35"/>
      <c r="L132" s="34">
        <f t="shared" ref="L132" ca="1" si="76">L98+L102+L112+L117+L124+L131</f>
        <v>0</v>
      </c>
    </row>
    <row r="133" spans="1:12" ht="15" x14ac:dyDescent="0.25">
      <c r="A133" s="22">
        <v>1</v>
      </c>
      <c r="B133" s="23">
        <v>4</v>
      </c>
      <c r="C133" s="24" t="s">
        <v>20</v>
      </c>
      <c r="D133" s="5" t="s">
        <v>21</v>
      </c>
      <c r="E133" s="69" t="s">
        <v>74</v>
      </c>
      <c r="F133" s="58">
        <v>180</v>
      </c>
      <c r="G133" s="58">
        <v>13.8</v>
      </c>
      <c r="H133" s="70">
        <v>13.3</v>
      </c>
      <c r="I133" s="59">
        <v>34.700000000000003</v>
      </c>
      <c r="J133" s="58">
        <v>313.39999999999998</v>
      </c>
      <c r="K133" s="60" t="s">
        <v>75</v>
      </c>
      <c r="L133" s="82"/>
    </row>
    <row r="134" spans="1:12" ht="15" x14ac:dyDescent="0.25">
      <c r="A134" s="25"/>
      <c r="B134" s="16"/>
      <c r="C134" s="11"/>
      <c r="D134" s="6"/>
      <c r="E134" s="61" t="s">
        <v>76</v>
      </c>
      <c r="F134" s="62">
        <v>90</v>
      </c>
      <c r="G134" s="62">
        <v>1.1000000000000001</v>
      </c>
      <c r="H134" s="62">
        <v>8</v>
      </c>
      <c r="I134" s="63">
        <v>6</v>
      </c>
      <c r="J134" s="62">
        <v>100.7</v>
      </c>
      <c r="K134" s="64" t="s">
        <v>77</v>
      </c>
      <c r="L134" s="83"/>
    </row>
    <row r="135" spans="1:12" ht="15" x14ac:dyDescent="0.25">
      <c r="A135" s="25"/>
      <c r="B135" s="16"/>
      <c r="C135" s="11"/>
      <c r="D135" s="7" t="s">
        <v>22</v>
      </c>
      <c r="E135" s="61" t="s">
        <v>78</v>
      </c>
      <c r="F135" s="62">
        <v>200</v>
      </c>
      <c r="G135" s="62">
        <v>0.5</v>
      </c>
      <c r="H135" s="62">
        <v>0</v>
      </c>
      <c r="I135" s="63">
        <v>19.8</v>
      </c>
      <c r="J135" s="62">
        <v>81</v>
      </c>
      <c r="K135" s="64" t="s">
        <v>79</v>
      </c>
      <c r="L135" s="83"/>
    </row>
    <row r="136" spans="1:12" ht="15" x14ac:dyDescent="0.25">
      <c r="A136" s="25"/>
      <c r="B136" s="16"/>
      <c r="C136" s="11"/>
      <c r="D136" s="7" t="s">
        <v>23</v>
      </c>
      <c r="E136" s="61" t="s">
        <v>51</v>
      </c>
      <c r="F136" s="62">
        <v>30</v>
      </c>
      <c r="G136" s="62">
        <v>2.2999999999999998</v>
      </c>
      <c r="H136" s="62">
        <v>0.2</v>
      </c>
      <c r="I136" s="63">
        <v>14.8</v>
      </c>
      <c r="J136" s="62">
        <v>70.3</v>
      </c>
      <c r="K136" s="64" t="s">
        <v>61</v>
      </c>
      <c r="L136" s="83"/>
    </row>
    <row r="137" spans="1:12" ht="15" x14ac:dyDescent="0.25">
      <c r="A137" s="25"/>
      <c r="B137" s="16"/>
      <c r="C137" s="11"/>
      <c r="D137" s="7" t="s">
        <v>24</v>
      </c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6"/>
      <c r="B140" s="18"/>
      <c r="C140" s="8"/>
      <c r="D140" s="19" t="s">
        <v>39</v>
      </c>
      <c r="E140" s="9"/>
      <c r="F140" s="21">
        <f>SUM(F133:F139)</f>
        <v>500</v>
      </c>
      <c r="G140" s="21">
        <f t="shared" ref="G140" si="77">SUM(G133:G139)</f>
        <v>17.7</v>
      </c>
      <c r="H140" s="21">
        <f t="shared" ref="H140" si="78">SUM(H133:H139)</f>
        <v>21.5</v>
      </c>
      <c r="I140" s="21">
        <f t="shared" ref="I140" si="79">SUM(I133:I139)</f>
        <v>75.3</v>
      </c>
      <c r="J140" s="21">
        <f t="shared" ref="J140" si="80">SUM(J133:J139)</f>
        <v>565.4</v>
      </c>
      <c r="K140" s="27"/>
      <c r="L140" s="21">
        <f t="shared" ref="L140:L182" si="81">SUM(L133:L139)</f>
        <v>0</v>
      </c>
    </row>
    <row r="141" spans="1:12" ht="15" x14ac:dyDescent="0.25">
      <c r="A141" s="28">
        <f>A133</f>
        <v>1</v>
      </c>
      <c r="B141" s="14">
        <f>B133</f>
        <v>4</v>
      </c>
      <c r="C141" s="10" t="s">
        <v>25</v>
      </c>
      <c r="D141" s="12" t="s">
        <v>24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SUM(F141:F143)</f>
        <v>0</v>
      </c>
      <c r="G144" s="21">
        <f t="shared" ref="G144" si="82">SUM(G141:G143)</f>
        <v>0</v>
      </c>
      <c r="H144" s="21">
        <f t="shared" ref="H144" si="83">SUM(H141:H143)</f>
        <v>0</v>
      </c>
      <c r="I144" s="21">
        <f t="shared" ref="I144" si="84">SUM(I141:I143)</f>
        <v>0</v>
      </c>
      <c r="J144" s="21">
        <f t="shared" ref="J144" si="85">SUM(J141:J143)</f>
        <v>0</v>
      </c>
      <c r="K144" s="27"/>
      <c r="L144" s="21">
        <f t="shared" ref="L144" ca="1" si="86">SUM(L141:L149)</f>
        <v>0</v>
      </c>
    </row>
    <row r="145" spans="1:12" ht="15" x14ac:dyDescent="0.25">
      <c r="A145" s="28">
        <f>A133</f>
        <v>1</v>
      </c>
      <c r="B145" s="14">
        <f>B133</f>
        <v>4</v>
      </c>
      <c r="C145" s="10" t="s">
        <v>26</v>
      </c>
      <c r="D145" s="7" t="s">
        <v>27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28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30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31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32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7" t="s">
        <v>33</v>
      </c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 x14ac:dyDescent="0.25">
      <c r="A154" s="26"/>
      <c r="B154" s="18"/>
      <c r="C154" s="8"/>
      <c r="D154" s="19" t="s">
        <v>39</v>
      </c>
      <c r="E154" s="9"/>
      <c r="F154" s="21">
        <f>SUM(F145:F153)</f>
        <v>0</v>
      </c>
      <c r="G154" s="21">
        <f t="shared" ref="G154" si="87">SUM(G145:G153)</f>
        <v>0</v>
      </c>
      <c r="H154" s="21">
        <f t="shared" ref="H154" si="88">SUM(H145:H153)</f>
        <v>0</v>
      </c>
      <c r="I154" s="21">
        <f t="shared" ref="I154" si="89">SUM(I145:I153)</f>
        <v>0</v>
      </c>
      <c r="J154" s="21">
        <f t="shared" ref="J154" si="90">SUM(J145:J153)</f>
        <v>0</v>
      </c>
      <c r="K154" s="27"/>
      <c r="L154" s="21">
        <f t="shared" ref="L154" ca="1" si="91">SUM(L151:L159)</f>
        <v>0</v>
      </c>
    </row>
    <row r="155" spans="1:12" ht="15" x14ac:dyDescent="0.25">
      <c r="A155" s="28">
        <f>A133</f>
        <v>1</v>
      </c>
      <c r="B155" s="14">
        <f>B133</f>
        <v>4</v>
      </c>
      <c r="C155" s="10" t="s">
        <v>34</v>
      </c>
      <c r="D155" s="12" t="s">
        <v>35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12" t="s">
        <v>31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6"/>
      <c r="B159" s="18"/>
      <c r="C159" s="8"/>
      <c r="D159" s="19" t="s">
        <v>39</v>
      </c>
      <c r="E159" s="9"/>
      <c r="F159" s="21">
        <f>SUM(F155:F158)</f>
        <v>0</v>
      </c>
      <c r="G159" s="21">
        <f t="shared" ref="G159" si="92">SUM(G155:G158)</f>
        <v>0</v>
      </c>
      <c r="H159" s="21">
        <f t="shared" ref="H159" si="93">SUM(H155:H158)</f>
        <v>0</v>
      </c>
      <c r="I159" s="21">
        <f t="shared" ref="I159" si="94">SUM(I155:I158)</f>
        <v>0</v>
      </c>
      <c r="J159" s="21">
        <f t="shared" ref="J159" si="95">SUM(J155:J158)</f>
        <v>0</v>
      </c>
      <c r="K159" s="27"/>
      <c r="L159" s="21">
        <f t="shared" ref="L159" ca="1" si="96">SUM(L152:L158)</f>
        <v>0</v>
      </c>
    </row>
    <row r="160" spans="1:12" ht="15" x14ac:dyDescent="0.25">
      <c r="A160" s="28">
        <f>A133</f>
        <v>1</v>
      </c>
      <c r="B160" s="14">
        <f>B133</f>
        <v>4</v>
      </c>
      <c r="C160" s="10" t="s">
        <v>36</v>
      </c>
      <c r="D160" s="7" t="s">
        <v>21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31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7" t="s">
        <v>23</v>
      </c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6"/>
      <c r="B166" s="18"/>
      <c r="C166" s="8"/>
      <c r="D166" s="19" t="s">
        <v>39</v>
      </c>
      <c r="E166" s="9"/>
      <c r="F166" s="21">
        <f>SUM(F160:F165)</f>
        <v>0</v>
      </c>
      <c r="G166" s="21">
        <f t="shared" ref="G166" si="97">SUM(G160:G165)</f>
        <v>0</v>
      </c>
      <c r="H166" s="21">
        <f t="shared" ref="H166" si="98">SUM(H160:H165)</f>
        <v>0</v>
      </c>
      <c r="I166" s="21">
        <f t="shared" ref="I166" si="99">SUM(I160:I165)</f>
        <v>0</v>
      </c>
      <c r="J166" s="21">
        <f t="shared" ref="J166" si="100">SUM(J160:J165)</f>
        <v>0</v>
      </c>
      <c r="K166" s="27"/>
      <c r="L166" s="21">
        <f t="shared" ref="L166" ca="1" si="101">SUM(L160:L168)</f>
        <v>0</v>
      </c>
    </row>
    <row r="167" spans="1:12" ht="15" x14ac:dyDescent="0.25">
      <c r="A167" s="28">
        <f>A133</f>
        <v>1</v>
      </c>
      <c r="B167" s="14">
        <f>B133</f>
        <v>4</v>
      </c>
      <c r="C167" s="10" t="s">
        <v>37</v>
      </c>
      <c r="D167" s="12" t="s">
        <v>38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35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12" t="s">
        <v>24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6"/>
      <c r="B173" s="18"/>
      <c r="C173" s="8"/>
      <c r="D173" s="20" t="s">
        <v>39</v>
      </c>
      <c r="E173" s="9"/>
      <c r="F173" s="21">
        <f>SUM(F167:F172)</f>
        <v>0</v>
      </c>
      <c r="G173" s="21">
        <f t="shared" ref="G173" si="102">SUM(G167:G172)</f>
        <v>0</v>
      </c>
      <c r="H173" s="21">
        <f t="shared" ref="H173" si="103">SUM(H167:H172)</f>
        <v>0</v>
      </c>
      <c r="I173" s="21">
        <f t="shared" ref="I173" si="104">SUM(I167:I172)</f>
        <v>0</v>
      </c>
      <c r="J173" s="21">
        <f t="shared" ref="J173" si="105">SUM(J167:J172)</f>
        <v>0</v>
      </c>
      <c r="K173" s="27"/>
      <c r="L173" s="21">
        <f t="shared" ref="L173" ca="1" si="106">SUM(L167:L175)</f>
        <v>0</v>
      </c>
    </row>
    <row r="174" spans="1:12" ht="15.75" customHeight="1" thickBot="1" x14ac:dyDescent="0.25">
      <c r="A174" s="31">
        <f>A133</f>
        <v>1</v>
      </c>
      <c r="B174" s="32">
        <f>B133</f>
        <v>4</v>
      </c>
      <c r="C174" s="97" t="s">
        <v>4</v>
      </c>
      <c r="D174" s="98"/>
      <c r="E174" s="33"/>
      <c r="F174" s="34">
        <f>F140+F144+F154+F159+F166+F173</f>
        <v>500</v>
      </c>
      <c r="G174" s="34">
        <f t="shared" ref="G174" si="107">G140+G144+G154+G159+G166+G173</f>
        <v>17.7</v>
      </c>
      <c r="H174" s="34">
        <f t="shared" ref="H174" si="108">H140+H144+H154+H159+H166+H173</f>
        <v>21.5</v>
      </c>
      <c r="I174" s="34">
        <f t="shared" ref="I174" si="109">I140+I144+I154+I159+I166+I173</f>
        <v>75.3</v>
      </c>
      <c r="J174" s="34">
        <f t="shared" ref="J174" si="110">J140+J144+J154+J159+J166+J173</f>
        <v>565.4</v>
      </c>
      <c r="K174" s="35"/>
      <c r="L174" s="34">
        <f t="shared" ref="L174" ca="1" si="111">L140+L144+L154+L159+L166+L173</f>
        <v>0</v>
      </c>
    </row>
    <row r="175" spans="1:12" ht="15" x14ac:dyDescent="0.25">
      <c r="A175" s="22">
        <v>1</v>
      </c>
      <c r="B175" s="23">
        <v>5</v>
      </c>
      <c r="C175" s="24" t="s">
        <v>20</v>
      </c>
      <c r="D175" s="5" t="s">
        <v>21</v>
      </c>
      <c r="E175" s="69" t="s">
        <v>80</v>
      </c>
      <c r="F175" s="58">
        <v>250</v>
      </c>
      <c r="G175" s="58">
        <v>6.9</v>
      </c>
      <c r="H175" s="58">
        <v>5.7</v>
      </c>
      <c r="I175" s="59">
        <v>22.3</v>
      </c>
      <c r="J175" s="58">
        <v>167.8</v>
      </c>
      <c r="K175" s="60" t="s">
        <v>81</v>
      </c>
      <c r="L175" s="82"/>
    </row>
    <row r="176" spans="1:12" ht="15" x14ac:dyDescent="0.25">
      <c r="A176" s="25"/>
      <c r="B176" s="16"/>
      <c r="C176" s="11"/>
      <c r="D176" s="6"/>
      <c r="E176" s="61" t="s">
        <v>82</v>
      </c>
      <c r="F176" s="62">
        <v>20</v>
      </c>
      <c r="G176" s="62">
        <v>4.5999999999999996</v>
      </c>
      <c r="H176" s="62">
        <v>5.9</v>
      </c>
      <c r="I176" s="63">
        <v>0</v>
      </c>
      <c r="J176" s="62">
        <v>71.7</v>
      </c>
      <c r="K176" s="64" t="s">
        <v>83</v>
      </c>
      <c r="L176" s="83"/>
    </row>
    <row r="177" spans="1:12" ht="15" x14ac:dyDescent="0.25">
      <c r="A177" s="25"/>
      <c r="B177" s="16"/>
      <c r="C177" s="11"/>
      <c r="D177" s="7" t="s">
        <v>22</v>
      </c>
      <c r="E177" s="61" t="s">
        <v>84</v>
      </c>
      <c r="F177" s="62">
        <v>200</v>
      </c>
      <c r="G177" s="62">
        <v>3.9</v>
      </c>
      <c r="H177" s="62">
        <v>2.9</v>
      </c>
      <c r="I177" s="63">
        <v>11.2</v>
      </c>
      <c r="J177" s="62">
        <v>86</v>
      </c>
      <c r="K177" s="64" t="s">
        <v>85</v>
      </c>
      <c r="L177" s="83"/>
    </row>
    <row r="178" spans="1:12" ht="15" x14ac:dyDescent="0.25">
      <c r="A178" s="25"/>
      <c r="B178" s="16"/>
      <c r="C178" s="11"/>
      <c r="D178" s="7" t="s">
        <v>23</v>
      </c>
      <c r="E178" s="61" t="s">
        <v>51</v>
      </c>
      <c r="F178" s="62">
        <v>40</v>
      </c>
      <c r="G178" s="62">
        <v>3</v>
      </c>
      <c r="H178" s="62">
        <v>0.3</v>
      </c>
      <c r="I178" s="63">
        <v>19.7</v>
      </c>
      <c r="J178" s="62">
        <v>93.8</v>
      </c>
      <c r="K178" s="64" t="s">
        <v>61</v>
      </c>
      <c r="L178" s="83"/>
    </row>
    <row r="179" spans="1:12" ht="15" x14ac:dyDescent="0.25">
      <c r="A179" s="25"/>
      <c r="B179" s="16"/>
      <c r="C179" s="11"/>
      <c r="D179" s="7" t="s">
        <v>24</v>
      </c>
      <c r="E179" s="61" t="s">
        <v>86</v>
      </c>
      <c r="F179" s="62">
        <v>100</v>
      </c>
      <c r="G179" s="62">
        <v>1.5</v>
      </c>
      <c r="H179" s="62">
        <v>0.5</v>
      </c>
      <c r="I179" s="63">
        <v>21</v>
      </c>
      <c r="J179" s="62">
        <v>94.5</v>
      </c>
      <c r="K179" s="64" t="s">
        <v>61</v>
      </c>
      <c r="L179" s="83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6"/>
      <c r="B182" s="18"/>
      <c r="C182" s="8"/>
      <c r="D182" s="19" t="s">
        <v>39</v>
      </c>
      <c r="E182" s="9"/>
      <c r="F182" s="21">
        <f>SUM(F175:F181)</f>
        <v>610</v>
      </c>
      <c r="G182" s="21">
        <f t="shared" ref="G182" si="112">SUM(G175:G181)</f>
        <v>19.899999999999999</v>
      </c>
      <c r="H182" s="21">
        <f t="shared" ref="H182" si="113">SUM(H175:H181)</f>
        <v>15.300000000000002</v>
      </c>
      <c r="I182" s="21">
        <f t="shared" ref="I182" si="114">SUM(I175:I181)</f>
        <v>74.2</v>
      </c>
      <c r="J182" s="21">
        <f t="shared" ref="J182" si="115">SUM(J175:J181)</f>
        <v>513.79999999999995</v>
      </c>
      <c r="K182" s="27"/>
      <c r="L182" s="21">
        <f t="shared" si="81"/>
        <v>0</v>
      </c>
    </row>
    <row r="183" spans="1:12" ht="15" x14ac:dyDescent="0.25">
      <c r="A183" s="28">
        <f>A175</f>
        <v>1</v>
      </c>
      <c r="B183" s="14">
        <f>B175</f>
        <v>5</v>
      </c>
      <c r="C183" s="10" t="s">
        <v>25</v>
      </c>
      <c r="D183" s="12" t="s">
        <v>24</v>
      </c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SUM(F183:F185)</f>
        <v>0</v>
      </c>
      <c r="G186" s="21">
        <f t="shared" ref="G186" si="116">SUM(G183:G185)</f>
        <v>0</v>
      </c>
      <c r="H186" s="21">
        <f t="shared" ref="H186" si="117">SUM(H183:H185)</f>
        <v>0</v>
      </c>
      <c r="I186" s="21">
        <f t="shared" ref="I186" si="118">SUM(I183:I185)</f>
        <v>0</v>
      </c>
      <c r="J186" s="21">
        <f t="shared" ref="J186" si="119">SUM(J183:J185)</f>
        <v>0</v>
      </c>
      <c r="K186" s="27"/>
      <c r="L186" s="21">
        <f t="shared" ref="L186" ca="1" si="120">SUM(L183:L191)</f>
        <v>0</v>
      </c>
    </row>
    <row r="187" spans="1:12" ht="15" x14ac:dyDescent="0.25">
      <c r="A187" s="28">
        <f>A175</f>
        <v>1</v>
      </c>
      <c r="B187" s="14">
        <f>B175</f>
        <v>5</v>
      </c>
      <c r="C187" s="10" t="s">
        <v>26</v>
      </c>
      <c r="D187" s="7" t="s">
        <v>27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28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29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30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31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32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7" t="s">
        <v>33</v>
      </c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6"/>
      <c r="B196" s="18"/>
      <c r="C196" s="8"/>
      <c r="D196" s="19" t="s">
        <v>39</v>
      </c>
      <c r="E196" s="9"/>
      <c r="F196" s="21">
        <f>SUM(F187:F195)</f>
        <v>0</v>
      </c>
      <c r="G196" s="21">
        <f t="shared" ref="G196" si="121">SUM(G187:G195)</f>
        <v>0</v>
      </c>
      <c r="H196" s="21">
        <f t="shared" ref="H196" si="122">SUM(H187:H195)</f>
        <v>0</v>
      </c>
      <c r="I196" s="21">
        <f t="shared" ref="I196" si="123">SUM(I187:I195)</f>
        <v>0</v>
      </c>
      <c r="J196" s="21">
        <f t="shared" ref="J196" si="124">SUM(J187:J195)</f>
        <v>0</v>
      </c>
      <c r="K196" s="27"/>
      <c r="L196" s="21">
        <f t="shared" ref="L196" ca="1" si="125">SUM(L193:L201)</f>
        <v>0</v>
      </c>
    </row>
    <row r="197" spans="1:12" ht="15" x14ac:dyDescent="0.25">
      <c r="A197" s="28">
        <f>A175</f>
        <v>1</v>
      </c>
      <c r="B197" s="14">
        <f>B175</f>
        <v>5</v>
      </c>
      <c r="C197" s="10" t="s">
        <v>34</v>
      </c>
      <c r="D197" s="12" t="s">
        <v>35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12" t="s">
        <v>31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6"/>
      <c r="B201" s="18"/>
      <c r="C201" s="8"/>
      <c r="D201" s="19" t="s">
        <v>39</v>
      </c>
      <c r="E201" s="9"/>
      <c r="F201" s="21">
        <f>SUM(F197:F200)</f>
        <v>0</v>
      </c>
      <c r="G201" s="21">
        <f t="shared" ref="G201" si="126">SUM(G197:G200)</f>
        <v>0</v>
      </c>
      <c r="H201" s="21">
        <f t="shared" ref="H201" si="127">SUM(H197:H200)</f>
        <v>0</v>
      </c>
      <c r="I201" s="21">
        <f t="shared" ref="I201" si="128">SUM(I197:I200)</f>
        <v>0</v>
      </c>
      <c r="J201" s="21">
        <f t="shared" ref="J201" si="129">SUM(J197:J200)</f>
        <v>0</v>
      </c>
      <c r="K201" s="27"/>
      <c r="L201" s="21">
        <f t="shared" ref="L201" ca="1" si="130">SUM(L194:L200)</f>
        <v>0</v>
      </c>
    </row>
    <row r="202" spans="1:12" ht="15" x14ac:dyDescent="0.25">
      <c r="A202" s="28">
        <f>A175</f>
        <v>1</v>
      </c>
      <c r="B202" s="14">
        <f>B175</f>
        <v>5</v>
      </c>
      <c r="C202" s="10" t="s">
        <v>36</v>
      </c>
      <c r="D202" s="7" t="s">
        <v>21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31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7" t="s">
        <v>23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SUM(F202:F207)</f>
        <v>0</v>
      </c>
      <c r="G208" s="21">
        <f t="shared" ref="G208" si="131">SUM(G202:G207)</f>
        <v>0</v>
      </c>
      <c r="H208" s="21">
        <f t="shared" ref="H208" si="132">SUM(H202:H207)</f>
        <v>0</v>
      </c>
      <c r="I208" s="21">
        <f t="shared" ref="I208" si="133">SUM(I202:I207)</f>
        <v>0</v>
      </c>
      <c r="J208" s="21">
        <f t="shared" ref="J208" si="134">SUM(J202:J207)</f>
        <v>0</v>
      </c>
      <c r="K208" s="27"/>
      <c r="L208" s="21">
        <f t="shared" ref="L208" ca="1" si="135">SUM(L202:L210)</f>
        <v>0</v>
      </c>
    </row>
    <row r="209" spans="1:12" ht="15" x14ac:dyDescent="0.25">
      <c r="A209" s="28">
        <f>A175</f>
        <v>1</v>
      </c>
      <c r="B209" s="14">
        <f>B175</f>
        <v>5</v>
      </c>
      <c r="C209" s="10" t="s">
        <v>37</v>
      </c>
      <c r="D209" s="12" t="s">
        <v>38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20" t="s">
        <v>39</v>
      </c>
      <c r="E215" s="9"/>
      <c r="F215" s="21">
        <f>SUM(F209:F214)</f>
        <v>0</v>
      </c>
      <c r="G215" s="21">
        <f t="shared" ref="G215" si="136">SUM(G209:G214)</f>
        <v>0</v>
      </c>
      <c r="H215" s="21">
        <f t="shared" ref="H215" si="137">SUM(H209:H214)</f>
        <v>0</v>
      </c>
      <c r="I215" s="21">
        <f t="shared" ref="I215" si="138">SUM(I209:I214)</f>
        <v>0</v>
      </c>
      <c r="J215" s="21">
        <f t="shared" ref="J215" si="139">SUM(J209:J214)</f>
        <v>0</v>
      </c>
      <c r="K215" s="27"/>
      <c r="L215" s="21">
        <f t="shared" ref="L215" ca="1" si="140">SUM(L209:L217)</f>
        <v>0</v>
      </c>
    </row>
    <row r="216" spans="1:12" ht="15.75" customHeight="1" x14ac:dyDescent="0.2">
      <c r="A216" s="31">
        <f>A175</f>
        <v>1</v>
      </c>
      <c r="B216" s="32">
        <f>B175</f>
        <v>5</v>
      </c>
      <c r="C216" s="97" t="s">
        <v>4</v>
      </c>
      <c r="D216" s="98"/>
      <c r="E216" s="33"/>
      <c r="F216" s="34">
        <f>F182+F186+F196+F201+F208+F215</f>
        <v>610</v>
      </c>
      <c r="G216" s="34">
        <f t="shared" ref="G216" si="141">G182+G186+G196+G201+G208+G215</f>
        <v>19.899999999999999</v>
      </c>
      <c r="H216" s="34">
        <f t="shared" ref="H216" si="142">H182+H186+H196+H201+H208+H215</f>
        <v>15.300000000000002</v>
      </c>
      <c r="I216" s="34">
        <f t="shared" ref="I216" si="143">I182+I186+I196+I201+I208+I215</f>
        <v>74.2</v>
      </c>
      <c r="J216" s="34">
        <f t="shared" ref="J216" si="144">J182+J186+J196+J201+J208+J215</f>
        <v>513.79999999999995</v>
      </c>
      <c r="K216" s="35"/>
      <c r="L216" s="34">
        <f t="shared" ref="L216" ca="1" si="145">L182+L186+L196+L201+L208+L215</f>
        <v>0</v>
      </c>
    </row>
    <row r="217" spans="1:12" ht="15" x14ac:dyDescent="0.25">
      <c r="A217" s="22">
        <v>1</v>
      </c>
      <c r="B217" s="23">
        <v>6</v>
      </c>
      <c r="C217" s="24" t="s">
        <v>20</v>
      </c>
      <c r="D217" s="5" t="s">
        <v>21</v>
      </c>
      <c r="E217" s="69" t="s">
        <v>87</v>
      </c>
      <c r="F217" s="58">
        <v>200</v>
      </c>
      <c r="G217" s="58">
        <v>16.899999999999999</v>
      </c>
      <c r="H217" s="58">
        <v>24</v>
      </c>
      <c r="I217" s="59">
        <v>4.3</v>
      </c>
      <c r="J217" s="58">
        <v>300.7</v>
      </c>
      <c r="K217" s="60" t="s">
        <v>89</v>
      </c>
      <c r="L217" s="82"/>
    </row>
    <row r="218" spans="1:12" ht="15" x14ac:dyDescent="0.25">
      <c r="A218" s="25"/>
      <c r="B218" s="16"/>
      <c r="C218" s="11"/>
      <c r="D218" s="6"/>
      <c r="E218" s="61" t="s">
        <v>69</v>
      </c>
      <c r="F218" s="62">
        <v>10</v>
      </c>
      <c r="G218" s="62">
        <v>0.1</v>
      </c>
      <c r="H218" s="62">
        <v>7.3</v>
      </c>
      <c r="I218" s="63">
        <v>0.1</v>
      </c>
      <c r="J218" s="62">
        <v>66.099999999999994</v>
      </c>
      <c r="K218" s="64" t="s">
        <v>70</v>
      </c>
      <c r="L218" s="83"/>
    </row>
    <row r="219" spans="1:12" ht="15" x14ac:dyDescent="0.25">
      <c r="A219" s="25"/>
      <c r="B219" s="16"/>
      <c r="C219" s="11"/>
      <c r="D219" s="7" t="s">
        <v>22</v>
      </c>
      <c r="E219" s="61" t="s">
        <v>59</v>
      </c>
      <c r="F219" s="62">
        <v>200</v>
      </c>
      <c r="G219" s="62">
        <v>4.7</v>
      </c>
      <c r="H219" s="62">
        <v>3.5</v>
      </c>
      <c r="I219" s="63">
        <v>12.5</v>
      </c>
      <c r="J219" s="62">
        <v>100.4</v>
      </c>
      <c r="K219" s="64" t="s">
        <v>60</v>
      </c>
      <c r="L219" s="83"/>
    </row>
    <row r="220" spans="1:12" ht="15" x14ac:dyDescent="0.25">
      <c r="A220" s="25"/>
      <c r="B220" s="16"/>
      <c r="C220" s="11"/>
      <c r="D220" s="7" t="s">
        <v>23</v>
      </c>
      <c r="E220" s="61" t="s">
        <v>51</v>
      </c>
      <c r="F220" s="62">
        <v>40</v>
      </c>
      <c r="G220" s="62">
        <v>3</v>
      </c>
      <c r="H220" s="62">
        <v>0.3</v>
      </c>
      <c r="I220" s="63">
        <v>19.7</v>
      </c>
      <c r="J220" s="62">
        <v>93.8</v>
      </c>
      <c r="K220" s="64" t="s">
        <v>61</v>
      </c>
      <c r="L220" s="83"/>
    </row>
    <row r="221" spans="1:12" ht="15" x14ac:dyDescent="0.25">
      <c r="A221" s="25"/>
      <c r="B221" s="16"/>
      <c r="C221" s="11"/>
      <c r="D221" s="7" t="s">
        <v>24</v>
      </c>
      <c r="E221" s="61"/>
      <c r="F221" s="51"/>
      <c r="G221" s="51"/>
      <c r="H221" s="51"/>
      <c r="I221" s="51"/>
      <c r="J221" s="51"/>
      <c r="K221" s="52"/>
      <c r="L221" s="83"/>
    </row>
    <row r="222" spans="1:12" ht="15" x14ac:dyDescent="0.25">
      <c r="A222" s="25"/>
      <c r="B222" s="16"/>
      <c r="C222" s="11"/>
      <c r="D222" s="6"/>
      <c r="E222" s="61" t="s">
        <v>88</v>
      </c>
      <c r="F222" s="51">
        <v>90</v>
      </c>
      <c r="G222" s="62">
        <v>2.6</v>
      </c>
      <c r="H222" s="62">
        <v>0.2</v>
      </c>
      <c r="I222" s="63">
        <v>5.3</v>
      </c>
      <c r="J222" s="62">
        <v>33.200000000000003</v>
      </c>
      <c r="K222" s="64" t="s">
        <v>90</v>
      </c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19" t="s">
        <v>39</v>
      </c>
      <c r="E224" s="9"/>
      <c r="F224" s="21">
        <f>SUM(F217:F223)</f>
        <v>540</v>
      </c>
      <c r="G224" s="21">
        <f t="shared" ref="G224" si="146">SUM(G217:G223)</f>
        <v>27.3</v>
      </c>
      <c r="H224" s="21">
        <f t="shared" ref="H224" si="147">SUM(H217:H223)</f>
        <v>35.299999999999997</v>
      </c>
      <c r="I224" s="21">
        <f t="shared" ref="I224" si="148">SUM(I217:I223)</f>
        <v>41.899999999999991</v>
      </c>
      <c r="J224" s="21">
        <f t="shared" ref="J224" si="149">SUM(J217:J223)</f>
        <v>594.19999999999993</v>
      </c>
      <c r="K224" s="27"/>
      <c r="L224" s="21">
        <f t="shared" ref="L224:L266" si="150">SUM(L217:L223)</f>
        <v>0</v>
      </c>
    </row>
    <row r="225" spans="1:12" ht="15" x14ac:dyDescent="0.25">
      <c r="A225" s="28">
        <f>A217</f>
        <v>1</v>
      </c>
      <c r="B225" s="14">
        <f>B217</f>
        <v>6</v>
      </c>
      <c r="C225" s="10" t="s">
        <v>25</v>
      </c>
      <c r="D225" s="12" t="s">
        <v>24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SUM(F225:F227)</f>
        <v>0</v>
      </c>
      <c r="G228" s="21">
        <f t="shared" ref="G228" si="151">SUM(G225:G227)</f>
        <v>0</v>
      </c>
      <c r="H228" s="21">
        <f t="shared" ref="H228" si="152">SUM(H225:H227)</f>
        <v>0</v>
      </c>
      <c r="I228" s="21">
        <f t="shared" ref="I228" si="153">SUM(I225:I227)</f>
        <v>0</v>
      </c>
      <c r="J228" s="21">
        <f t="shared" ref="J228" si="154">SUM(J225:J227)</f>
        <v>0</v>
      </c>
      <c r="K228" s="27"/>
      <c r="L228" s="21">
        <f t="shared" ref="L228" ca="1" si="155">SUM(L225:L233)</f>
        <v>0</v>
      </c>
    </row>
    <row r="229" spans="1:12" ht="15" x14ac:dyDescent="0.25">
      <c r="A229" s="28">
        <f>A217</f>
        <v>1</v>
      </c>
      <c r="B229" s="14">
        <f>B217</f>
        <v>6</v>
      </c>
      <c r="C229" s="10" t="s">
        <v>26</v>
      </c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31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32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7" t="s">
        <v>33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SUM(F229:F237)</f>
        <v>0</v>
      </c>
      <c r="G238" s="21">
        <f t="shared" ref="G238" si="156">SUM(G229:G237)</f>
        <v>0</v>
      </c>
      <c r="H238" s="21">
        <f t="shared" ref="H238" si="157">SUM(H229:H237)</f>
        <v>0</v>
      </c>
      <c r="I238" s="21">
        <f t="shared" ref="I238" si="158">SUM(I229:I237)</f>
        <v>0</v>
      </c>
      <c r="J238" s="21">
        <f t="shared" ref="J238" si="159">SUM(J229:J237)</f>
        <v>0</v>
      </c>
      <c r="K238" s="27"/>
      <c r="L238" s="21">
        <f t="shared" ref="L238" ca="1" si="160">SUM(L235:L243)</f>
        <v>0</v>
      </c>
    </row>
    <row r="239" spans="1:12" ht="15" x14ac:dyDescent="0.25">
      <c r="A239" s="28">
        <f>A217</f>
        <v>1</v>
      </c>
      <c r="B239" s="14">
        <f>B217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61">SUM(G239:G242)</f>
        <v>0</v>
      </c>
      <c r="H243" s="21">
        <f t="shared" ref="H243" si="162">SUM(H239:H242)</f>
        <v>0</v>
      </c>
      <c r="I243" s="21">
        <f t="shared" ref="I243" si="163">SUM(I239:I242)</f>
        <v>0</v>
      </c>
      <c r="J243" s="21">
        <f t="shared" ref="J243" si="164">SUM(J239:J242)</f>
        <v>0</v>
      </c>
      <c r="K243" s="27"/>
      <c r="L243" s="21">
        <f t="shared" ref="L243" ca="1" si="165">SUM(L236:L242)</f>
        <v>0</v>
      </c>
    </row>
    <row r="244" spans="1:12" ht="15" x14ac:dyDescent="0.25">
      <c r="A244" s="28">
        <f>A217</f>
        <v>1</v>
      </c>
      <c r="B244" s="14">
        <f>B217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66">SUM(G244:G249)</f>
        <v>0</v>
      </c>
      <c r="H250" s="21">
        <f t="shared" ref="H250" si="167">SUM(H244:H249)</f>
        <v>0</v>
      </c>
      <c r="I250" s="21">
        <f t="shared" ref="I250" si="168">SUM(I244:I249)</f>
        <v>0</v>
      </c>
      <c r="J250" s="21">
        <f t="shared" ref="J250" si="169">SUM(J244:J249)</f>
        <v>0</v>
      </c>
      <c r="K250" s="27"/>
      <c r="L250" s="21">
        <f t="shared" ref="L250" ca="1" si="170">SUM(L244:L252)</f>
        <v>0</v>
      </c>
    </row>
    <row r="251" spans="1:12" ht="15" x14ac:dyDescent="0.25">
      <c r="A251" s="28">
        <f>A217</f>
        <v>1</v>
      </c>
      <c r="B251" s="14">
        <f>B217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71">SUM(G251:G256)</f>
        <v>0</v>
      </c>
      <c r="H257" s="21">
        <f t="shared" ref="H257" si="172">SUM(H251:H256)</f>
        <v>0</v>
      </c>
      <c r="I257" s="21">
        <f t="shared" ref="I257" si="173">SUM(I251:I256)</f>
        <v>0</v>
      </c>
      <c r="J257" s="21">
        <f t="shared" ref="J257" si="174">SUM(J251:J256)</f>
        <v>0</v>
      </c>
      <c r="K257" s="27"/>
      <c r="L257" s="21">
        <f t="shared" ref="L257" ca="1" si="175">SUM(L251:L259)</f>
        <v>0</v>
      </c>
    </row>
    <row r="258" spans="1:12" ht="15.75" customHeight="1" x14ac:dyDescent="0.2">
      <c r="A258" s="31">
        <f>A217</f>
        <v>1</v>
      </c>
      <c r="B258" s="32">
        <f>B217</f>
        <v>6</v>
      </c>
      <c r="C258" s="97" t="s">
        <v>4</v>
      </c>
      <c r="D258" s="98"/>
      <c r="E258" s="33"/>
      <c r="F258" s="34">
        <f>F224+F228+F238+F243+F250+F257</f>
        <v>540</v>
      </c>
      <c r="G258" s="34">
        <f t="shared" ref="G258" si="176">G224+G228+G238+G243+G250+G257</f>
        <v>27.3</v>
      </c>
      <c r="H258" s="34">
        <f t="shared" ref="H258" si="177">H224+H228+H238+H243+H250+H257</f>
        <v>35.299999999999997</v>
      </c>
      <c r="I258" s="34">
        <f t="shared" ref="I258" si="178">I224+I228+I238+I243+I250+I257</f>
        <v>41.899999999999991</v>
      </c>
      <c r="J258" s="34">
        <f t="shared" ref="J258" si="179">J224+J228+J238+J243+J250+J257</f>
        <v>594.19999999999993</v>
      </c>
      <c r="K258" s="35"/>
      <c r="L258" s="34">
        <f t="shared" ref="L258" ca="1" si="180">L224+L228+L238+L243+L250+L257</f>
        <v>0</v>
      </c>
    </row>
    <row r="259" spans="1:12" ht="15" x14ac:dyDescent="0.25">
      <c r="A259" s="22">
        <v>1</v>
      </c>
      <c r="B259" s="23">
        <v>7</v>
      </c>
      <c r="C259" s="24" t="s">
        <v>20</v>
      </c>
      <c r="D259" s="5" t="s">
        <v>21</v>
      </c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SUM(F259:F265)</f>
        <v>0</v>
      </c>
      <c r="G266" s="21">
        <f t="shared" ref="G266" si="181">SUM(G259:G265)</f>
        <v>0</v>
      </c>
      <c r="H266" s="21">
        <f t="shared" ref="H266" si="182">SUM(H259:H265)</f>
        <v>0</v>
      </c>
      <c r="I266" s="21">
        <f t="shared" ref="I266" si="183">SUM(I259:I265)</f>
        <v>0</v>
      </c>
      <c r="J266" s="21">
        <f t="shared" ref="J266" si="184">SUM(J259:J265)</f>
        <v>0</v>
      </c>
      <c r="K266" s="27"/>
      <c r="L266" s="21">
        <f t="shared" si="150"/>
        <v>0</v>
      </c>
    </row>
    <row r="267" spans="1:12" ht="15" x14ac:dyDescent="0.25">
      <c r="A267" s="28">
        <f>A259</f>
        <v>1</v>
      </c>
      <c r="B267" s="14">
        <f>B259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85">SUM(G267:G269)</f>
        <v>0</v>
      </c>
      <c r="H270" s="21">
        <f t="shared" ref="H270" si="186">SUM(H267:H269)</f>
        <v>0</v>
      </c>
      <c r="I270" s="21">
        <f t="shared" ref="I270" si="187">SUM(I267:I269)</f>
        <v>0</v>
      </c>
      <c r="J270" s="21">
        <f t="shared" ref="J270" si="188">SUM(J267:J269)</f>
        <v>0</v>
      </c>
      <c r="K270" s="27"/>
      <c r="L270" s="21">
        <f t="shared" ref="L270" ca="1" si="189">SUM(L267:L275)</f>
        <v>0</v>
      </c>
    </row>
    <row r="271" spans="1:12" ht="15" x14ac:dyDescent="0.25">
      <c r="A271" s="28">
        <f>A259</f>
        <v>1</v>
      </c>
      <c r="B271" s="14">
        <f>B259</f>
        <v>7</v>
      </c>
      <c r="C271" s="10" t="s">
        <v>26</v>
      </c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0</v>
      </c>
      <c r="G280" s="21">
        <f t="shared" ref="G280" si="190">SUM(G271:G279)</f>
        <v>0</v>
      </c>
      <c r="H280" s="21">
        <f t="shared" ref="H280" si="191">SUM(H271:H279)</f>
        <v>0</v>
      </c>
      <c r="I280" s="21">
        <f t="shared" ref="I280" si="192">SUM(I271:I279)</f>
        <v>0</v>
      </c>
      <c r="J280" s="21">
        <f t="shared" ref="J280" si="193">SUM(J271:J279)</f>
        <v>0</v>
      </c>
      <c r="K280" s="27"/>
      <c r="L280" s="21">
        <f t="shared" ref="L280" ca="1" si="194">SUM(L277:L285)</f>
        <v>0</v>
      </c>
    </row>
    <row r="281" spans="1:12" ht="15" x14ac:dyDescent="0.25">
      <c r="A281" s="28">
        <f>A259</f>
        <v>1</v>
      </c>
      <c r="B281" s="14">
        <f>B259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95">SUM(G281:G284)</f>
        <v>0</v>
      </c>
      <c r="H285" s="21">
        <f t="shared" ref="H285" si="196">SUM(H281:H284)</f>
        <v>0</v>
      </c>
      <c r="I285" s="21">
        <f t="shared" ref="I285" si="197">SUM(I281:I284)</f>
        <v>0</v>
      </c>
      <c r="J285" s="21">
        <f t="shared" ref="J285" si="198">SUM(J281:J284)</f>
        <v>0</v>
      </c>
      <c r="K285" s="27"/>
      <c r="L285" s="21">
        <f t="shared" ref="L285" ca="1" si="199">SUM(L278:L284)</f>
        <v>0</v>
      </c>
    </row>
    <row r="286" spans="1:12" ht="15" x14ac:dyDescent="0.25">
      <c r="A286" s="28">
        <f>A259</f>
        <v>1</v>
      </c>
      <c r="B286" s="14">
        <f>B259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200">SUM(G286:G291)</f>
        <v>0</v>
      </c>
      <c r="H292" s="21">
        <f t="shared" ref="H292" si="201">SUM(H286:H291)</f>
        <v>0</v>
      </c>
      <c r="I292" s="21">
        <f t="shared" ref="I292" si="202">SUM(I286:I291)</f>
        <v>0</v>
      </c>
      <c r="J292" s="21">
        <f t="shared" ref="J292" si="203">SUM(J286:J291)</f>
        <v>0</v>
      </c>
      <c r="K292" s="27"/>
      <c r="L292" s="21">
        <f t="shared" ref="L292" ca="1" si="204">SUM(L286:L294)</f>
        <v>0</v>
      </c>
    </row>
    <row r="293" spans="1:12" ht="15" x14ac:dyDescent="0.25">
      <c r="A293" s="28">
        <f>A259</f>
        <v>1</v>
      </c>
      <c r="B293" s="14">
        <f>B259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205">SUM(G293:G298)</f>
        <v>0</v>
      </c>
      <c r="H299" s="21">
        <f t="shared" ref="H299" si="206">SUM(H293:H298)</f>
        <v>0</v>
      </c>
      <c r="I299" s="21">
        <f t="shared" ref="I299" si="207">SUM(I293:I298)</f>
        <v>0</v>
      </c>
      <c r="J299" s="21">
        <f t="shared" ref="J299" si="208">SUM(J293:J298)</f>
        <v>0</v>
      </c>
      <c r="K299" s="27"/>
      <c r="L299" s="21">
        <f t="shared" ref="L299" ca="1" si="209">SUM(L293:L301)</f>
        <v>0</v>
      </c>
    </row>
    <row r="300" spans="1:12" ht="15.75" customHeight="1" thickBot="1" x14ac:dyDescent="0.25">
      <c r="A300" s="31">
        <f>A259</f>
        <v>1</v>
      </c>
      <c r="B300" s="32">
        <f>B259</f>
        <v>7</v>
      </c>
      <c r="C300" s="97" t="s">
        <v>4</v>
      </c>
      <c r="D300" s="98"/>
      <c r="E300" s="33"/>
      <c r="F300" s="34">
        <f>F266+F270+F280+F285+F292+F299</f>
        <v>0</v>
      </c>
      <c r="G300" s="34">
        <f t="shared" ref="G300" si="210">G266+G270+G280+G285+G292+G299</f>
        <v>0</v>
      </c>
      <c r="H300" s="34">
        <f t="shared" ref="H300" si="211">H266+H270+H280+H285+H292+H299</f>
        <v>0</v>
      </c>
      <c r="I300" s="34">
        <f t="shared" ref="I300" si="212">I266+I270+I280+I285+I292+I299</f>
        <v>0</v>
      </c>
      <c r="J300" s="34">
        <f t="shared" ref="J300" si="213">J266+J270+J280+J285+J292+J299</f>
        <v>0</v>
      </c>
      <c r="K300" s="35"/>
      <c r="L300" s="34">
        <f t="shared" ref="L300" ca="1" si="214">L266+L270+L280+L285+L292+L299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21</v>
      </c>
      <c r="E301" s="79" t="s">
        <v>91</v>
      </c>
      <c r="F301" s="82">
        <v>150</v>
      </c>
      <c r="G301" s="85">
        <v>8.1999999999999993</v>
      </c>
      <c r="H301" s="85">
        <v>6.3</v>
      </c>
      <c r="I301" s="86">
        <v>35.9</v>
      </c>
      <c r="J301" s="85">
        <v>233.7</v>
      </c>
      <c r="K301" s="91" t="s">
        <v>95</v>
      </c>
      <c r="L301" s="82"/>
    </row>
    <row r="302" spans="1:12" ht="15" x14ac:dyDescent="0.25">
      <c r="A302" s="25"/>
      <c r="B302" s="16"/>
      <c r="C302" s="11"/>
      <c r="D302" s="6"/>
      <c r="E302" s="80" t="s">
        <v>92</v>
      </c>
      <c r="F302" s="83">
        <v>90</v>
      </c>
      <c r="G302" s="87">
        <v>16.399999999999999</v>
      </c>
      <c r="H302" s="87">
        <v>15.7</v>
      </c>
      <c r="I302" s="88">
        <v>14.8</v>
      </c>
      <c r="J302" s="87">
        <v>265.7</v>
      </c>
      <c r="K302" s="83" t="s">
        <v>96</v>
      </c>
      <c r="L302" s="83"/>
    </row>
    <row r="303" spans="1:12" ht="15" x14ac:dyDescent="0.25">
      <c r="A303" s="25"/>
      <c r="B303" s="16"/>
      <c r="C303" s="11"/>
      <c r="D303" s="7" t="s">
        <v>22</v>
      </c>
      <c r="E303" s="80" t="s">
        <v>93</v>
      </c>
      <c r="F303" s="83">
        <v>200</v>
      </c>
      <c r="G303" s="87">
        <v>0.2</v>
      </c>
      <c r="H303" s="87">
        <v>0.1</v>
      </c>
      <c r="I303" s="88">
        <v>6.6</v>
      </c>
      <c r="J303" s="87">
        <v>27.9</v>
      </c>
      <c r="K303" s="83"/>
      <c r="L303" s="83"/>
    </row>
    <row r="304" spans="1:12" ht="15" x14ac:dyDescent="0.25">
      <c r="A304" s="25"/>
      <c r="B304" s="16"/>
      <c r="C304" s="11"/>
      <c r="D304" s="7" t="s">
        <v>23</v>
      </c>
      <c r="E304" s="80" t="s">
        <v>51</v>
      </c>
      <c r="F304" s="83">
        <v>30</v>
      </c>
      <c r="G304" s="87">
        <v>2.2999999999999998</v>
      </c>
      <c r="H304" s="87">
        <v>0.2</v>
      </c>
      <c r="I304" s="88">
        <v>14.8</v>
      </c>
      <c r="J304" s="87">
        <v>70.3</v>
      </c>
      <c r="K304" s="83" t="s">
        <v>61</v>
      </c>
      <c r="L304" s="83"/>
    </row>
    <row r="305" spans="1:12" ht="15" x14ac:dyDescent="0.25">
      <c r="A305" s="25"/>
      <c r="B305" s="16"/>
      <c r="C305" s="11"/>
      <c r="D305" s="7" t="s">
        <v>24</v>
      </c>
      <c r="E305" s="80"/>
      <c r="F305" s="83"/>
      <c r="G305" s="87"/>
      <c r="H305" s="87"/>
      <c r="I305" s="88"/>
      <c r="J305" s="87"/>
      <c r="K305" s="83"/>
      <c r="L305" s="83"/>
    </row>
    <row r="306" spans="1:12" ht="15" x14ac:dyDescent="0.25">
      <c r="A306" s="25"/>
      <c r="B306" s="16"/>
      <c r="C306" s="11"/>
      <c r="D306" s="7"/>
      <c r="E306" s="80" t="s">
        <v>53</v>
      </c>
      <c r="F306" s="83">
        <v>30</v>
      </c>
      <c r="G306" s="87">
        <v>0.4</v>
      </c>
      <c r="H306" s="87">
        <v>2.5</v>
      </c>
      <c r="I306" s="88">
        <v>1</v>
      </c>
      <c r="J306" s="87">
        <v>27.9</v>
      </c>
      <c r="K306" s="83" t="s">
        <v>97</v>
      </c>
      <c r="L306" s="83"/>
    </row>
    <row r="307" spans="1:12" ht="15" x14ac:dyDescent="0.25">
      <c r="A307" s="25"/>
      <c r="B307" s="16"/>
      <c r="C307" s="11"/>
      <c r="D307" s="6"/>
      <c r="E307" s="80" t="s">
        <v>94</v>
      </c>
      <c r="F307" s="83">
        <v>50</v>
      </c>
      <c r="G307" s="87">
        <v>0.4</v>
      </c>
      <c r="H307" s="87">
        <v>0.1</v>
      </c>
      <c r="I307" s="88">
        <v>1.3</v>
      </c>
      <c r="J307" s="87">
        <v>7.1</v>
      </c>
      <c r="K307" s="83" t="s">
        <v>98</v>
      </c>
      <c r="L307" s="83"/>
    </row>
    <row r="308" spans="1:12" ht="15.75" thickBot="1" x14ac:dyDescent="0.3">
      <c r="A308" s="25"/>
      <c r="B308" s="16"/>
      <c r="C308" s="11"/>
      <c r="D308" s="6"/>
      <c r="E308" s="81" t="s">
        <v>65</v>
      </c>
      <c r="F308" s="84">
        <v>50</v>
      </c>
      <c r="G308" s="89">
        <v>0.4</v>
      </c>
      <c r="H308" s="89">
        <v>0.1</v>
      </c>
      <c r="I308" s="90">
        <v>1.3</v>
      </c>
      <c r="J308" s="89">
        <v>10.7</v>
      </c>
      <c r="K308" s="92" t="s">
        <v>66</v>
      </c>
      <c r="L308" s="93"/>
    </row>
    <row r="309" spans="1:12" ht="15" x14ac:dyDescent="0.25">
      <c r="A309" s="26"/>
      <c r="B309" s="18"/>
      <c r="C309" s="8"/>
      <c r="D309" s="19" t="s">
        <v>39</v>
      </c>
      <c r="E309" s="9"/>
      <c r="F309" s="21">
        <f>SUM(F301:F308)</f>
        <v>600</v>
      </c>
      <c r="G309" s="21">
        <f t="shared" ref="G309" si="215">SUM(G301:G308)</f>
        <v>28.299999999999994</v>
      </c>
      <c r="H309" s="21">
        <f t="shared" ref="H309" si="216">SUM(H301:H308)</f>
        <v>25.000000000000004</v>
      </c>
      <c r="I309" s="21">
        <f t="shared" ref="I309" si="217">SUM(I301:I308)</f>
        <v>75.7</v>
      </c>
      <c r="J309" s="21">
        <f t="shared" ref="J309" si="218">SUM(J301:J308)</f>
        <v>643.29999999999995</v>
      </c>
      <c r="K309" s="27"/>
      <c r="L309" s="21">
        <f>SUM(L301:L308)</f>
        <v>0</v>
      </c>
    </row>
    <row r="310" spans="1:12" ht="15" x14ac:dyDescent="0.25">
      <c r="A310" s="28">
        <f>A301</f>
        <v>2</v>
      </c>
      <c r="B310" s="14">
        <f>B301</f>
        <v>1</v>
      </c>
      <c r="C310" s="10" t="s">
        <v>25</v>
      </c>
      <c r="D310" s="12" t="s">
        <v>24</v>
      </c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5"/>
      <c r="B312" s="16"/>
      <c r="C312" s="11"/>
      <c r="D312" s="6"/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6"/>
      <c r="B313" s="18"/>
      <c r="C313" s="8"/>
      <c r="D313" s="19" t="s">
        <v>39</v>
      </c>
      <c r="E313" s="9"/>
      <c r="F313" s="21">
        <f>SUM(F310:F312)</f>
        <v>0</v>
      </c>
      <c r="G313" s="21">
        <f t="shared" ref="G313" si="219">SUM(G310:G312)</f>
        <v>0</v>
      </c>
      <c r="H313" s="21">
        <f t="shared" ref="H313" si="220">SUM(H310:H312)</f>
        <v>0</v>
      </c>
      <c r="I313" s="21">
        <f t="shared" ref="I313" si="221">SUM(I310:I312)</f>
        <v>0</v>
      </c>
      <c r="J313" s="21">
        <f t="shared" ref="J313" si="222">SUM(J310:J312)</f>
        <v>0</v>
      </c>
      <c r="K313" s="27"/>
      <c r="L313" s="21">
        <f t="shared" ref="L313" ca="1" si="223">SUM(L310:L318)</f>
        <v>0</v>
      </c>
    </row>
    <row r="314" spans="1:12" ht="15" x14ac:dyDescent="0.25">
      <c r="A314" s="28">
        <f>A301</f>
        <v>2</v>
      </c>
      <c r="B314" s="14">
        <f>B301</f>
        <v>1</v>
      </c>
      <c r="C314" s="10" t="s">
        <v>26</v>
      </c>
      <c r="D314" s="7" t="s">
        <v>27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28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29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30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31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7" t="s">
        <v>32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7" t="s">
        <v>33</v>
      </c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5"/>
      <c r="B322" s="16"/>
      <c r="C322" s="11"/>
      <c r="D322" s="6"/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6"/>
      <c r="B323" s="18"/>
      <c r="C323" s="8"/>
      <c r="D323" s="19" t="s">
        <v>39</v>
      </c>
      <c r="E323" s="9"/>
      <c r="F323" s="21">
        <f>SUM(F314:F322)</f>
        <v>0</v>
      </c>
      <c r="G323" s="21">
        <f t="shared" ref="G323" si="224">SUM(G314:G322)</f>
        <v>0</v>
      </c>
      <c r="H323" s="21">
        <f t="shared" ref="H323" si="225">SUM(H314:H322)</f>
        <v>0</v>
      </c>
      <c r="I323" s="21">
        <f t="shared" ref="I323" si="226">SUM(I314:I322)</f>
        <v>0</v>
      </c>
      <c r="J323" s="21">
        <f t="shared" ref="J323" si="227">SUM(J314:J322)</f>
        <v>0</v>
      </c>
      <c r="K323" s="27"/>
      <c r="L323" s="21">
        <f t="shared" ref="L323" ca="1" si="228">SUM(L320:L328)</f>
        <v>0</v>
      </c>
    </row>
    <row r="324" spans="1:12" ht="15" x14ac:dyDescent="0.25">
      <c r="A324" s="28">
        <f>A301</f>
        <v>2</v>
      </c>
      <c r="B324" s="14">
        <f>B301</f>
        <v>1</v>
      </c>
      <c r="C324" s="10" t="s">
        <v>34</v>
      </c>
      <c r="D324" s="12" t="s">
        <v>35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12" t="s">
        <v>31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6"/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6"/>
      <c r="B328" s="18"/>
      <c r="C328" s="8"/>
      <c r="D328" s="19" t="s">
        <v>39</v>
      </c>
      <c r="E328" s="9"/>
      <c r="F328" s="21">
        <f>SUM(F324:F327)</f>
        <v>0</v>
      </c>
      <c r="G328" s="21">
        <f t="shared" ref="G328" si="229">SUM(G324:G327)</f>
        <v>0</v>
      </c>
      <c r="H328" s="21">
        <f t="shared" ref="H328" si="230">SUM(H324:H327)</f>
        <v>0</v>
      </c>
      <c r="I328" s="21">
        <f t="shared" ref="I328" si="231">SUM(I324:I327)</f>
        <v>0</v>
      </c>
      <c r="J328" s="21">
        <f t="shared" ref="J328" si="232">SUM(J324:J327)</f>
        <v>0</v>
      </c>
      <c r="K328" s="27"/>
      <c r="L328" s="21">
        <f t="shared" ref="L328" ca="1" si="233">SUM(L321:L327)</f>
        <v>0</v>
      </c>
    </row>
    <row r="329" spans="1:12" ht="15" x14ac:dyDescent="0.25">
      <c r="A329" s="28">
        <f>A301</f>
        <v>2</v>
      </c>
      <c r="B329" s="14">
        <f>B301</f>
        <v>1</v>
      </c>
      <c r="C329" s="10" t="s">
        <v>36</v>
      </c>
      <c r="D329" s="7" t="s">
        <v>21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30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31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7" t="s">
        <v>23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6"/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6"/>
      <c r="B335" s="18"/>
      <c r="C335" s="8"/>
      <c r="D335" s="19" t="s">
        <v>39</v>
      </c>
      <c r="E335" s="9"/>
      <c r="F335" s="21">
        <f>SUM(F329:F334)</f>
        <v>0</v>
      </c>
      <c r="G335" s="21">
        <f t="shared" ref="G335" si="234">SUM(G329:G334)</f>
        <v>0</v>
      </c>
      <c r="H335" s="21">
        <f t="shared" ref="H335" si="235">SUM(H329:H334)</f>
        <v>0</v>
      </c>
      <c r="I335" s="21">
        <f t="shared" ref="I335" si="236">SUM(I329:I334)</f>
        <v>0</v>
      </c>
      <c r="J335" s="21">
        <f t="shared" ref="J335" si="237">SUM(J329:J334)</f>
        <v>0</v>
      </c>
      <c r="K335" s="27"/>
      <c r="L335" s="21">
        <f t="shared" ref="L335" ca="1" si="238">SUM(L329:L337)</f>
        <v>0</v>
      </c>
    </row>
    <row r="336" spans="1:12" ht="15" x14ac:dyDescent="0.25">
      <c r="A336" s="28">
        <f>A301</f>
        <v>2</v>
      </c>
      <c r="B336" s="14">
        <f>B301</f>
        <v>1</v>
      </c>
      <c r="C336" s="10" t="s">
        <v>37</v>
      </c>
      <c r="D336" s="12" t="s">
        <v>38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35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31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12" t="s">
        <v>24</v>
      </c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5"/>
      <c r="B341" s="16"/>
      <c r="C341" s="11"/>
      <c r="D341" s="6"/>
      <c r="E341" s="50"/>
      <c r="F341" s="51"/>
      <c r="G341" s="51"/>
      <c r="H341" s="51"/>
      <c r="I341" s="51"/>
      <c r="J341" s="51"/>
      <c r="K341" s="52"/>
      <c r="L341" s="51"/>
    </row>
    <row r="342" spans="1:12" ht="15" x14ac:dyDescent="0.25">
      <c r="A342" s="26"/>
      <c r="B342" s="18"/>
      <c r="C342" s="8"/>
      <c r="D342" s="20" t="s">
        <v>39</v>
      </c>
      <c r="E342" s="9"/>
      <c r="F342" s="21">
        <f>SUM(F336:F341)</f>
        <v>0</v>
      </c>
      <c r="G342" s="21">
        <f t="shared" ref="G342" si="239">SUM(G336:G341)</f>
        <v>0</v>
      </c>
      <c r="H342" s="21">
        <f t="shared" ref="H342" si="240">SUM(H336:H341)</f>
        <v>0</v>
      </c>
      <c r="I342" s="21">
        <f t="shared" ref="I342" si="241">SUM(I336:I341)</f>
        <v>0</v>
      </c>
      <c r="J342" s="21">
        <f t="shared" ref="J342" si="242">SUM(J336:J341)</f>
        <v>0</v>
      </c>
      <c r="K342" s="27"/>
      <c r="L342" s="21">
        <f t="shared" ref="L342" ca="1" si="243">SUM(L336:L344)</f>
        <v>0</v>
      </c>
    </row>
    <row r="343" spans="1:12" ht="15.75" customHeight="1" x14ac:dyDescent="0.2">
      <c r="A343" s="31">
        <f>A301</f>
        <v>2</v>
      </c>
      <c r="B343" s="32">
        <f>B301</f>
        <v>1</v>
      </c>
      <c r="C343" s="97" t="s">
        <v>4</v>
      </c>
      <c r="D343" s="98"/>
      <c r="E343" s="33"/>
      <c r="F343" s="34">
        <f>F309+F313+F323+F328+F335+F342</f>
        <v>600</v>
      </c>
      <c r="G343" s="34">
        <f t="shared" ref="G343" si="244">G309+G313+G323+G328+G335+G342</f>
        <v>28.299999999999994</v>
      </c>
      <c r="H343" s="34">
        <f t="shared" ref="H343" si="245">H309+H313+H323+H328+H335+H342</f>
        <v>25.000000000000004</v>
      </c>
      <c r="I343" s="34">
        <f t="shared" ref="I343" si="246">I309+I313+I323+I328+I335+I342</f>
        <v>75.7</v>
      </c>
      <c r="J343" s="34">
        <f t="shared" ref="J343" si="247">J309+J313+J323+J328+J335+J342</f>
        <v>643.29999999999995</v>
      </c>
      <c r="K343" s="35"/>
      <c r="L343" s="34">
        <f t="shared" ref="L343" ca="1" si="248">L309+L313+L323+L328+L335+L342</f>
        <v>0</v>
      </c>
    </row>
    <row r="344" spans="1:12" ht="15" x14ac:dyDescent="0.25">
      <c r="A344" s="15">
        <v>2</v>
      </c>
      <c r="B344" s="16">
        <v>2</v>
      </c>
      <c r="C344" s="24" t="s">
        <v>20</v>
      </c>
      <c r="D344" s="5" t="s">
        <v>21</v>
      </c>
      <c r="E344" s="79" t="s">
        <v>99</v>
      </c>
      <c r="F344" s="82">
        <v>200</v>
      </c>
      <c r="G344" s="82">
        <v>18.600000000000001</v>
      </c>
      <c r="H344" s="82">
        <v>24.5</v>
      </c>
      <c r="I344" s="94">
        <v>24.6</v>
      </c>
      <c r="J344" s="82">
        <v>392.9</v>
      </c>
      <c r="K344" s="91" t="s">
        <v>101</v>
      </c>
      <c r="L344" s="82"/>
    </row>
    <row r="345" spans="1:12" ht="15" x14ac:dyDescent="0.25">
      <c r="A345" s="15"/>
      <c r="B345" s="16"/>
      <c r="C345" s="11"/>
      <c r="D345" s="6"/>
      <c r="E345" s="80" t="s">
        <v>69</v>
      </c>
      <c r="F345" s="83">
        <v>10</v>
      </c>
      <c r="G345" s="83">
        <v>0.1</v>
      </c>
      <c r="H345" s="83">
        <v>7.3</v>
      </c>
      <c r="I345" s="95">
        <v>0.1</v>
      </c>
      <c r="J345" s="83">
        <v>66.099999999999994</v>
      </c>
      <c r="K345" s="83" t="s">
        <v>70</v>
      </c>
      <c r="L345" s="83"/>
    </row>
    <row r="346" spans="1:12" ht="15" x14ac:dyDescent="0.25">
      <c r="A346" s="15"/>
      <c r="B346" s="16"/>
      <c r="C346" s="11"/>
      <c r="D346" s="7" t="s">
        <v>22</v>
      </c>
      <c r="E346" s="80" t="s">
        <v>71</v>
      </c>
      <c r="F346" s="83">
        <v>200</v>
      </c>
      <c r="G346" s="83">
        <v>1.6</v>
      </c>
      <c r="H346" s="83">
        <v>1.1000000000000001</v>
      </c>
      <c r="I346" s="95">
        <v>8.6</v>
      </c>
      <c r="J346" s="83">
        <v>50.9</v>
      </c>
      <c r="K346" s="83" t="s">
        <v>72</v>
      </c>
      <c r="L346" s="83"/>
    </row>
    <row r="347" spans="1:12" ht="15" x14ac:dyDescent="0.25">
      <c r="A347" s="15"/>
      <c r="B347" s="16"/>
      <c r="C347" s="11"/>
      <c r="D347" s="7" t="s">
        <v>23</v>
      </c>
      <c r="E347" s="80" t="s">
        <v>51</v>
      </c>
      <c r="F347" s="83">
        <v>30</v>
      </c>
      <c r="G347" s="83">
        <v>2.2999999999999998</v>
      </c>
      <c r="H347" s="83">
        <v>0.2</v>
      </c>
      <c r="I347" s="95">
        <v>14.8</v>
      </c>
      <c r="J347" s="83">
        <v>70.3</v>
      </c>
      <c r="K347" s="83" t="s">
        <v>61</v>
      </c>
      <c r="L347" s="83"/>
    </row>
    <row r="348" spans="1:12" ht="15" x14ac:dyDescent="0.25">
      <c r="A348" s="15"/>
      <c r="B348" s="16"/>
      <c r="C348" s="11"/>
      <c r="D348" s="7" t="s">
        <v>24</v>
      </c>
      <c r="E348" s="80" t="s">
        <v>100</v>
      </c>
      <c r="F348" s="83">
        <v>100</v>
      </c>
      <c r="G348" s="83">
        <v>0.4</v>
      </c>
      <c r="H348" s="83">
        <v>0.3</v>
      </c>
      <c r="I348" s="95">
        <v>10.3</v>
      </c>
      <c r="J348" s="83">
        <v>45.5</v>
      </c>
      <c r="K348" s="83" t="s">
        <v>61</v>
      </c>
      <c r="L348" s="83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39</v>
      </c>
      <c r="E351" s="9"/>
      <c r="F351" s="21">
        <f>SUM(F344:F350)</f>
        <v>540</v>
      </c>
      <c r="G351" s="21">
        <f t="shared" ref="G351" si="249">SUM(G344:G350)</f>
        <v>23.000000000000004</v>
      </c>
      <c r="H351" s="21">
        <f t="shared" ref="H351" si="250">SUM(H344:H350)</f>
        <v>33.4</v>
      </c>
      <c r="I351" s="21">
        <f t="shared" ref="I351" si="251">SUM(I344:I350)</f>
        <v>58.400000000000006</v>
      </c>
      <c r="J351" s="21">
        <f t="shared" ref="J351" si="252">SUM(J344:J350)</f>
        <v>625.69999999999993</v>
      </c>
      <c r="K351" s="27"/>
      <c r="L351" s="21">
        <f t="shared" ref="L351" si="253">SUM(L344:L350)</f>
        <v>0</v>
      </c>
    </row>
    <row r="352" spans="1:12" ht="15" x14ac:dyDescent="0.25">
      <c r="A352" s="14">
        <f>A344</f>
        <v>2</v>
      </c>
      <c r="B352" s="14">
        <f>B344</f>
        <v>2</v>
      </c>
      <c r="C352" s="10" t="s">
        <v>25</v>
      </c>
      <c r="D352" s="12" t="s">
        <v>24</v>
      </c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5"/>
      <c r="B354" s="16"/>
      <c r="C354" s="11"/>
      <c r="D354" s="6"/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7"/>
      <c r="B355" s="18"/>
      <c r="C355" s="8"/>
      <c r="D355" s="19" t="s">
        <v>39</v>
      </c>
      <c r="E355" s="9"/>
      <c r="F355" s="21">
        <f>SUM(F352:F354)</f>
        <v>0</v>
      </c>
      <c r="G355" s="21">
        <f t="shared" ref="G355" si="254">SUM(G352:G354)</f>
        <v>0</v>
      </c>
      <c r="H355" s="21">
        <f t="shared" ref="H355" si="255">SUM(H352:H354)</f>
        <v>0</v>
      </c>
      <c r="I355" s="21">
        <f t="shared" ref="I355" si="256">SUM(I352:I354)</f>
        <v>0</v>
      </c>
      <c r="J355" s="21">
        <f t="shared" ref="J355" si="257">SUM(J352:J354)</f>
        <v>0</v>
      </c>
      <c r="K355" s="27"/>
      <c r="L355" s="21">
        <f t="shared" ref="L355" ca="1" si="258">SUM(L352:L360)</f>
        <v>0</v>
      </c>
    </row>
    <row r="356" spans="1:12" ht="15" x14ac:dyDescent="0.25">
      <c r="A356" s="14">
        <f>A344</f>
        <v>2</v>
      </c>
      <c r="B356" s="14">
        <f>B344</f>
        <v>2</v>
      </c>
      <c r="C356" s="10" t="s">
        <v>26</v>
      </c>
      <c r="D356" s="7" t="s">
        <v>27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28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29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30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31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7" t="s">
        <v>32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7" t="s">
        <v>33</v>
      </c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5"/>
      <c r="B364" s="16"/>
      <c r="C364" s="11"/>
      <c r="D364" s="6"/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7"/>
      <c r="B365" s="18"/>
      <c r="C365" s="8"/>
      <c r="D365" s="19" t="s">
        <v>39</v>
      </c>
      <c r="E365" s="9"/>
      <c r="F365" s="21">
        <f>SUM(F356:F364)</f>
        <v>0</v>
      </c>
      <c r="G365" s="21">
        <f t="shared" ref="G365" si="259">SUM(G356:G364)</f>
        <v>0</v>
      </c>
      <c r="H365" s="21">
        <f t="shared" ref="H365" si="260">SUM(H356:H364)</f>
        <v>0</v>
      </c>
      <c r="I365" s="21">
        <f t="shared" ref="I365" si="261">SUM(I356:I364)</f>
        <v>0</v>
      </c>
      <c r="J365" s="21">
        <f t="shared" ref="J365" si="262">SUM(J356:J364)</f>
        <v>0</v>
      </c>
      <c r="K365" s="27"/>
      <c r="L365" s="21">
        <f t="shared" ref="L365" ca="1" si="263">SUM(L362:L370)</f>
        <v>0</v>
      </c>
    </row>
    <row r="366" spans="1:12" ht="15" x14ac:dyDescent="0.25">
      <c r="A366" s="14">
        <f>A344</f>
        <v>2</v>
      </c>
      <c r="B366" s="14">
        <f>B344</f>
        <v>2</v>
      </c>
      <c r="C366" s="10" t="s">
        <v>34</v>
      </c>
      <c r="D366" s="12" t="s">
        <v>35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12" t="s">
        <v>31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6"/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7"/>
      <c r="B370" s="18"/>
      <c r="C370" s="8"/>
      <c r="D370" s="19" t="s">
        <v>39</v>
      </c>
      <c r="E370" s="9"/>
      <c r="F370" s="21">
        <f>SUM(F366:F369)</f>
        <v>0</v>
      </c>
      <c r="G370" s="21">
        <f t="shared" ref="G370" si="264">SUM(G366:G369)</f>
        <v>0</v>
      </c>
      <c r="H370" s="21">
        <f t="shared" ref="H370" si="265">SUM(H366:H369)</f>
        <v>0</v>
      </c>
      <c r="I370" s="21">
        <f t="shared" ref="I370" si="266">SUM(I366:I369)</f>
        <v>0</v>
      </c>
      <c r="J370" s="21">
        <f t="shared" ref="J370" si="267">SUM(J366:J369)</f>
        <v>0</v>
      </c>
      <c r="K370" s="27"/>
      <c r="L370" s="21">
        <f t="shared" ref="L370" ca="1" si="268">SUM(L363:L369)</f>
        <v>0</v>
      </c>
    </row>
    <row r="371" spans="1:12" ht="15" x14ac:dyDescent="0.25">
      <c r="A371" s="14">
        <f>A344</f>
        <v>2</v>
      </c>
      <c r="B371" s="14">
        <f>B344</f>
        <v>2</v>
      </c>
      <c r="C371" s="10" t="s">
        <v>36</v>
      </c>
      <c r="D371" s="7" t="s">
        <v>21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30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31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7" t="s">
        <v>23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6"/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7"/>
      <c r="B377" s="18"/>
      <c r="C377" s="8"/>
      <c r="D377" s="19" t="s">
        <v>39</v>
      </c>
      <c r="E377" s="9"/>
      <c r="F377" s="21">
        <f>SUM(F371:F376)</f>
        <v>0</v>
      </c>
      <c r="G377" s="21">
        <f t="shared" ref="G377" si="269">SUM(G371:G376)</f>
        <v>0</v>
      </c>
      <c r="H377" s="21">
        <f t="shared" ref="H377" si="270">SUM(H371:H376)</f>
        <v>0</v>
      </c>
      <c r="I377" s="21">
        <f t="shared" ref="I377" si="271">SUM(I371:I376)</f>
        <v>0</v>
      </c>
      <c r="J377" s="21">
        <f t="shared" ref="J377" si="272">SUM(J371:J376)</f>
        <v>0</v>
      </c>
      <c r="K377" s="27"/>
      <c r="L377" s="21">
        <f t="shared" ref="L377" ca="1" si="273">SUM(L371:L379)</f>
        <v>0</v>
      </c>
    </row>
    <row r="378" spans="1:12" ht="15" x14ac:dyDescent="0.25">
      <c r="A378" s="14">
        <f>A344</f>
        <v>2</v>
      </c>
      <c r="B378" s="14">
        <f>B344</f>
        <v>2</v>
      </c>
      <c r="C378" s="10" t="s">
        <v>37</v>
      </c>
      <c r="D378" s="12" t="s">
        <v>38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35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31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12" t="s">
        <v>24</v>
      </c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5"/>
      <c r="B383" s="16"/>
      <c r="C383" s="11"/>
      <c r="D383" s="6"/>
      <c r="E383" s="50"/>
      <c r="F383" s="51"/>
      <c r="G383" s="51"/>
      <c r="H383" s="51"/>
      <c r="I383" s="51"/>
      <c r="J383" s="51"/>
      <c r="K383" s="52"/>
      <c r="L383" s="51"/>
    </row>
    <row r="384" spans="1:12" ht="15" x14ac:dyDescent="0.25">
      <c r="A384" s="17"/>
      <c r="B384" s="18"/>
      <c r="C384" s="8"/>
      <c r="D384" s="20" t="s">
        <v>39</v>
      </c>
      <c r="E384" s="9"/>
      <c r="F384" s="21">
        <f>SUM(F378:F383)</f>
        <v>0</v>
      </c>
      <c r="G384" s="21">
        <f t="shared" ref="G384" si="274">SUM(G378:G383)</f>
        <v>0</v>
      </c>
      <c r="H384" s="21">
        <f t="shared" ref="H384" si="275">SUM(H378:H383)</f>
        <v>0</v>
      </c>
      <c r="I384" s="21">
        <f t="shared" ref="I384" si="276">SUM(I378:I383)</f>
        <v>0</v>
      </c>
      <c r="J384" s="21">
        <f t="shared" ref="J384" si="277">SUM(J378:J383)</f>
        <v>0</v>
      </c>
      <c r="K384" s="27"/>
      <c r="L384" s="21">
        <f t="shared" ref="L384" ca="1" si="278">SUM(L378:L386)</f>
        <v>0</v>
      </c>
    </row>
    <row r="385" spans="1:12" ht="15.75" customHeight="1" x14ac:dyDescent="0.2">
      <c r="A385" s="36">
        <f>A344</f>
        <v>2</v>
      </c>
      <c r="B385" s="36">
        <f>B344</f>
        <v>2</v>
      </c>
      <c r="C385" s="97" t="s">
        <v>4</v>
      </c>
      <c r="D385" s="98"/>
      <c r="E385" s="33"/>
      <c r="F385" s="34">
        <f>F351+F355+F365+F370+F377+F384</f>
        <v>540</v>
      </c>
      <c r="G385" s="34">
        <f t="shared" ref="G385" si="279">G351+G355+G365+G370+G377+G384</f>
        <v>23.000000000000004</v>
      </c>
      <c r="H385" s="34">
        <f t="shared" ref="H385" si="280">H351+H355+H365+H370+H377+H384</f>
        <v>33.4</v>
      </c>
      <c r="I385" s="34">
        <f t="shared" ref="I385" si="281">I351+I355+I365+I370+I377+I384</f>
        <v>58.400000000000006</v>
      </c>
      <c r="J385" s="34">
        <f t="shared" ref="J385" si="282">J351+J355+J365+J370+J377+J384</f>
        <v>625.69999999999993</v>
      </c>
      <c r="K385" s="35"/>
      <c r="L385" s="34">
        <f t="shared" ref="L385" ca="1" si="283">L351+L355+L365+L370+L377+L384</f>
        <v>0</v>
      </c>
    </row>
    <row r="386" spans="1:12" ht="15" x14ac:dyDescent="0.25">
      <c r="A386" s="22">
        <v>2</v>
      </c>
      <c r="B386" s="23">
        <v>3</v>
      </c>
      <c r="C386" s="24" t="s">
        <v>20</v>
      </c>
      <c r="D386" s="5" t="s">
        <v>21</v>
      </c>
      <c r="E386" s="79" t="s">
        <v>102</v>
      </c>
      <c r="F386" s="82">
        <v>200</v>
      </c>
      <c r="G386" s="82">
        <v>23.6</v>
      </c>
      <c r="H386" s="82">
        <v>23.2</v>
      </c>
      <c r="I386" s="94">
        <v>9.4</v>
      </c>
      <c r="J386" s="82">
        <v>408.6</v>
      </c>
      <c r="K386" s="91" t="s">
        <v>105</v>
      </c>
      <c r="L386" s="82"/>
    </row>
    <row r="387" spans="1:12" ht="15" x14ac:dyDescent="0.25">
      <c r="A387" s="25"/>
      <c r="B387" s="16"/>
      <c r="C387" s="11"/>
      <c r="D387" s="6"/>
      <c r="E387" s="80" t="s">
        <v>103</v>
      </c>
      <c r="F387" s="83">
        <v>90</v>
      </c>
      <c r="G387" s="83">
        <v>2.5</v>
      </c>
      <c r="H387" s="83">
        <v>6.4</v>
      </c>
      <c r="I387" s="95">
        <v>9.4</v>
      </c>
      <c r="J387" s="83">
        <v>105.5</v>
      </c>
      <c r="K387" s="83" t="s">
        <v>106</v>
      </c>
      <c r="L387" s="83"/>
    </row>
    <row r="388" spans="1:12" ht="15" x14ac:dyDescent="0.25">
      <c r="A388" s="25"/>
      <c r="B388" s="16"/>
      <c r="C388" s="11"/>
      <c r="D388" s="7" t="s">
        <v>22</v>
      </c>
      <c r="E388" s="80" t="s">
        <v>104</v>
      </c>
      <c r="F388" s="83">
        <v>200</v>
      </c>
      <c r="G388" s="83">
        <v>0.2</v>
      </c>
      <c r="H388" s="83">
        <v>0</v>
      </c>
      <c r="I388" s="95">
        <v>6.4</v>
      </c>
      <c r="J388" s="83">
        <v>26.8</v>
      </c>
      <c r="K388" s="83" t="s">
        <v>50</v>
      </c>
      <c r="L388" s="83"/>
    </row>
    <row r="389" spans="1:12" ht="15" x14ac:dyDescent="0.25">
      <c r="A389" s="25"/>
      <c r="B389" s="16"/>
      <c r="C389" s="11"/>
      <c r="D389" s="7" t="s">
        <v>23</v>
      </c>
      <c r="E389" s="80" t="s">
        <v>51</v>
      </c>
      <c r="F389" s="83">
        <v>40</v>
      </c>
      <c r="G389" s="83">
        <v>3</v>
      </c>
      <c r="H389" s="83">
        <v>0.3</v>
      </c>
      <c r="I389" s="95">
        <v>19.7</v>
      </c>
      <c r="J389" s="83">
        <v>93.8</v>
      </c>
      <c r="K389" s="83" t="s">
        <v>61</v>
      </c>
      <c r="L389" s="83"/>
    </row>
    <row r="390" spans="1:12" ht="15" x14ac:dyDescent="0.25">
      <c r="A390" s="25"/>
      <c r="B390" s="16"/>
      <c r="C390" s="11"/>
      <c r="D390" s="7" t="s">
        <v>24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6"/>
      <c r="B393" s="18"/>
      <c r="C393" s="8"/>
      <c r="D393" s="19" t="s">
        <v>39</v>
      </c>
      <c r="E393" s="9"/>
      <c r="F393" s="21">
        <f>SUM(F386:F392)</f>
        <v>530</v>
      </c>
      <c r="G393" s="21">
        <f t="shared" ref="G393" si="284">SUM(G386:G392)</f>
        <v>29.3</v>
      </c>
      <c r="H393" s="21">
        <f t="shared" ref="H393" si="285">SUM(H386:H392)</f>
        <v>29.900000000000002</v>
      </c>
      <c r="I393" s="21">
        <f t="shared" ref="I393" si="286">SUM(I386:I392)</f>
        <v>44.900000000000006</v>
      </c>
      <c r="J393" s="21">
        <f t="shared" ref="J393" si="287">SUM(J386:J392)</f>
        <v>634.69999999999993</v>
      </c>
      <c r="K393" s="27"/>
      <c r="L393" s="21">
        <f t="shared" ref="L393:L435" si="288">SUM(L386:L392)</f>
        <v>0</v>
      </c>
    </row>
    <row r="394" spans="1:12" ht="15" x14ac:dyDescent="0.25">
      <c r="A394" s="28">
        <f>A386</f>
        <v>2</v>
      </c>
      <c r="B394" s="14">
        <f>B386</f>
        <v>3</v>
      </c>
      <c r="C394" s="10" t="s">
        <v>25</v>
      </c>
      <c r="D394" s="12" t="s">
        <v>24</v>
      </c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5"/>
      <c r="B396" s="16"/>
      <c r="C396" s="11"/>
      <c r="D396" s="6"/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6"/>
      <c r="B397" s="18"/>
      <c r="C397" s="8"/>
      <c r="D397" s="19" t="s">
        <v>39</v>
      </c>
      <c r="E397" s="9"/>
      <c r="F397" s="21">
        <f>SUM(F394:F396)</f>
        <v>0</v>
      </c>
      <c r="G397" s="21">
        <f t="shared" ref="G397" si="289">SUM(G394:G396)</f>
        <v>0</v>
      </c>
      <c r="H397" s="21">
        <f t="shared" ref="H397" si="290">SUM(H394:H396)</f>
        <v>0</v>
      </c>
      <c r="I397" s="21">
        <f t="shared" ref="I397" si="291">SUM(I394:I396)</f>
        <v>0</v>
      </c>
      <c r="J397" s="21">
        <f t="shared" ref="J397" si="292">SUM(J394:J396)</f>
        <v>0</v>
      </c>
      <c r="K397" s="27"/>
      <c r="L397" s="21">
        <f t="shared" ref="L397" ca="1" si="293">SUM(L394:L402)</f>
        <v>0</v>
      </c>
    </row>
    <row r="398" spans="1:12" ht="15" x14ac:dyDescent="0.25">
      <c r="A398" s="28">
        <f>A386</f>
        <v>2</v>
      </c>
      <c r="B398" s="14">
        <f>B386</f>
        <v>3</v>
      </c>
      <c r="C398" s="10" t="s">
        <v>26</v>
      </c>
      <c r="D398" s="7" t="s">
        <v>27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28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29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30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31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7" t="s">
        <v>32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7" t="s">
        <v>33</v>
      </c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5"/>
      <c r="B406" s="16"/>
      <c r="C406" s="11"/>
      <c r="D406" s="6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6"/>
      <c r="B407" s="18"/>
      <c r="C407" s="8"/>
      <c r="D407" s="19" t="s">
        <v>39</v>
      </c>
      <c r="E407" s="9"/>
      <c r="F407" s="21">
        <f>SUM(F398:F406)</f>
        <v>0</v>
      </c>
      <c r="G407" s="21">
        <f t="shared" ref="G407" si="294">SUM(G398:G406)</f>
        <v>0</v>
      </c>
      <c r="H407" s="21">
        <f t="shared" ref="H407" si="295">SUM(H398:H406)</f>
        <v>0</v>
      </c>
      <c r="I407" s="21">
        <f t="shared" ref="I407" si="296">SUM(I398:I406)</f>
        <v>0</v>
      </c>
      <c r="J407" s="21">
        <f t="shared" ref="J407" si="297">SUM(J398:J406)</f>
        <v>0</v>
      </c>
      <c r="K407" s="27"/>
      <c r="L407" s="21">
        <f t="shared" ref="L407" ca="1" si="298">SUM(L404:L412)</f>
        <v>0</v>
      </c>
    </row>
    <row r="408" spans="1:12" ht="15" x14ac:dyDescent="0.25">
      <c r="A408" s="28">
        <f>A386</f>
        <v>2</v>
      </c>
      <c r="B408" s="14">
        <f>B386</f>
        <v>3</v>
      </c>
      <c r="C408" s="10" t="s">
        <v>34</v>
      </c>
      <c r="D408" s="12" t="s">
        <v>35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12" t="s">
        <v>31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6"/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6"/>
      <c r="B412" s="18"/>
      <c r="C412" s="8"/>
      <c r="D412" s="19" t="s">
        <v>39</v>
      </c>
      <c r="E412" s="9"/>
      <c r="F412" s="21">
        <f>SUM(F408:F411)</f>
        <v>0</v>
      </c>
      <c r="G412" s="21">
        <f t="shared" ref="G412" si="299">SUM(G408:G411)</f>
        <v>0</v>
      </c>
      <c r="H412" s="21">
        <f t="shared" ref="H412" si="300">SUM(H408:H411)</f>
        <v>0</v>
      </c>
      <c r="I412" s="21">
        <f t="shared" ref="I412" si="301">SUM(I408:I411)</f>
        <v>0</v>
      </c>
      <c r="J412" s="21">
        <f t="shared" ref="J412" si="302">SUM(J408:J411)</f>
        <v>0</v>
      </c>
      <c r="K412" s="27"/>
      <c r="L412" s="21">
        <f t="shared" ref="L412" ca="1" si="303">SUM(L405:L411)</f>
        <v>0</v>
      </c>
    </row>
    <row r="413" spans="1:12" ht="15" x14ac:dyDescent="0.25">
      <c r="A413" s="28">
        <f>A386</f>
        <v>2</v>
      </c>
      <c r="B413" s="14">
        <f>B386</f>
        <v>3</v>
      </c>
      <c r="C413" s="10" t="s">
        <v>36</v>
      </c>
      <c r="D413" s="7" t="s">
        <v>21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30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31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7" t="s">
        <v>23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6"/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6"/>
      <c r="B419" s="18"/>
      <c r="C419" s="8"/>
      <c r="D419" s="19" t="s">
        <v>39</v>
      </c>
      <c r="E419" s="9"/>
      <c r="F419" s="21">
        <f>SUM(F413:F418)</f>
        <v>0</v>
      </c>
      <c r="G419" s="21">
        <f t="shared" ref="G419" si="304">SUM(G413:G418)</f>
        <v>0</v>
      </c>
      <c r="H419" s="21">
        <f t="shared" ref="H419" si="305">SUM(H413:H418)</f>
        <v>0</v>
      </c>
      <c r="I419" s="21">
        <f t="shared" ref="I419" si="306">SUM(I413:I418)</f>
        <v>0</v>
      </c>
      <c r="J419" s="21">
        <f t="shared" ref="J419" si="307">SUM(J413:J418)</f>
        <v>0</v>
      </c>
      <c r="K419" s="27"/>
      <c r="L419" s="21">
        <f t="shared" ref="L419" ca="1" si="308">SUM(L413:L421)</f>
        <v>0</v>
      </c>
    </row>
    <row r="420" spans="1:12" ht="15" x14ac:dyDescent="0.25">
      <c r="A420" s="28">
        <f>A386</f>
        <v>2</v>
      </c>
      <c r="B420" s="14">
        <f>B386</f>
        <v>3</v>
      </c>
      <c r="C420" s="10" t="s">
        <v>37</v>
      </c>
      <c r="D420" s="12" t="s">
        <v>38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35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31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12" t="s">
        <v>24</v>
      </c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5"/>
      <c r="B425" s="16"/>
      <c r="C425" s="11"/>
      <c r="D425" s="6"/>
      <c r="E425" s="50"/>
      <c r="F425" s="51"/>
      <c r="G425" s="51"/>
      <c r="H425" s="51"/>
      <c r="I425" s="51"/>
      <c r="J425" s="51"/>
      <c r="K425" s="52"/>
      <c r="L425" s="51"/>
    </row>
    <row r="426" spans="1:12" ht="15" x14ac:dyDescent="0.25">
      <c r="A426" s="26"/>
      <c r="B426" s="18"/>
      <c r="C426" s="8"/>
      <c r="D426" s="20" t="s">
        <v>39</v>
      </c>
      <c r="E426" s="9"/>
      <c r="F426" s="21">
        <f>SUM(F420:F425)</f>
        <v>0</v>
      </c>
      <c r="G426" s="21">
        <f t="shared" ref="G426" si="309">SUM(G420:G425)</f>
        <v>0</v>
      </c>
      <c r="H426" s="21">
        <f t="shared" ref="H426" si="310">SUM(H420:H425)</f>
        <v>0</v>
      </c>
      <c r="I426" s="21">
        <f t="shared" ref="I426" si="311">SUM(I420:I425)</f>
        <v>0</v>
      </c>
      <c r="J426" s="21">
        <f t="shared" ref="J426" si="312">SUM(J420:J425)</f>
        <v>0</v>
      </c>
      <c r="K426" s="27"/>
      <c r="L426" s="21">
        <f t="shared" ref="L426" ca="1" si="313">SUM(L420:L428)</f>
        <v>0</v>
      </c>
    </row>
    <row r="427" spans="1:12" ht="15.75" customHeight="1" x14ac:dyDescent="0.2">
      <c r="A427" s="31">
        <f>A386</f>
        <v>2</v>
      </c>
      <c r="B427" s="32">
        <f>B386</f>
        <v>3</v>
      </c>
      <c r="C427" s="97" t="s">
        <v>4</v>
      </c>
      <c r="D427" s="98"/>
      <c r="E427" s="33"/>
      <c r="F427" s="34">
        <f>F393+F397+F407+F412+F419+F426</f>
        <v>530</v>
      </c>
      <c r="G427" s="34">
        <f t="shared" ref="G427" si="314">G393+G397+G407+G412+G419+G426</f>
        <v>29.3</v>
      </c>
      <c r="H427" s="34">
        <f t="shared" ref="H427" si="315">H393+H397+H407+H412+H419+H426</f>
        <v>29.900000000000002</v>
      </c>
      <c r="I427" s="34">
        <f t="shared" ref="I427" si="316">I393+I397+I407+I412+I419+I426</f>
        <v>44.900000000000006</v>
      </c>
      <c r="J427" s="34">
        <f t="shared" ref="J427" si="317">J393+J397+J407+J412+J419+J426</f>
        <v>634.69999999999993</v>
      </c>
      <c r="K427" s="35"/>
      <c r="L427" s="34">
        <f t="shared" ref="L427" ca="1" si="318">L393+L397+L407+L412+L419+L426</f>
        <v>0</v>
      </c>
    </row>
    <row r="428" spans="1:12" ht="15" x14ac:dyDescent="0.25">
      <c r="A428" s="22">
        <v>2</v>
      </c>
      <c r="B428" s="23">
        <v>4</v>
      </c>
      <c r="C428" s="24" t="s">
        <v>20</v>
      </c>
      <c r="D428" s="5" t="s">
        <v>21</v>
      </c>
      <c r="E428" s="79" t="s">
        <v>107</v>
      </c>
      <c r="F428" s="82">
        <v>250</v>
      </c>
      <c r="G428" s="82">
        <v>10.5</v>
      </c>
      <c r="H428" s="82">
        <v>13.5</v>
      </c>
      <c r="I428" s="94">
        <v>47.9</v>
      </c>
      <c r="J428" s="82">
        <v>354.8</v>
      </c>
      <c r="K428" s="91" t="s">
        <v>109</v>
      </c>
      <c r="L428" s="82"/>
    </row>
    <row r="429" spans="1:12" ht="15" x14ac:dyDescent="0.25">
      <c r="A429" s="25"/>
      <c r="B429" s="16"/>
      <c r="C429" s="11"/>
      <c r="D429" s="6"/>
      <c r="E429" s="80" t="s">
        <v>82</v>
      </c>
      <c r="F429" s="83">
        <v>20</v>
      </c>
      <c r="G429" s="83">
        <v>4.5999999999999996</v>
      </c>
      <c r="H429" s="83">
        <v>5.9</v>
      </c>
      <c r="I429" s="95">
        <v>0</v>
      </c>
      <c r="J429" s="83">
        <v>71.7</v>
      </c>
      <c r="K429" s="83" t="s">
        <v>83</v>
      </c>
      <c r="L429" s="83"/>
    </row>
    <row r="430" spans="1:12" ht="15" x14ac:dyDescent="0.25">
      <c r="A430" s="25"/>
      <c r="B430" s="16"/>
      <c r="C430" s="11"/>
      <c r="D430" s="7" t="s">
        <v>22</v>
      </c>
      <c r="E430" s="80" t="s">
        <v>108</v>
      </c>
      <c r="F430" s="83">
        <v>200</v>
      </c>
      <c r="G430" s="83">
        <v>3.9</v>
      </c>
      <c r="H430" s="83">
        <v>2.9</v>
      </c>
      <c r="I430" s="95">
        <v>11.2</v>
      </c>
      <c r="J430" s="83">
        <v>86</v>
      </c>
      <c r="K430" s="83" t="s">
        <v>85</v>
      </c>
      <c r="L430" s="83"/>
    </row>
    <row r="431" spans="1:12" ht="15" x14ac:dyDescent="0.25">
      <c r="A431" s="25"/>
      <c r="B431" s="16"/>
      <c r="C431" s="11"/>
      <c r="D431" s="7" t="s">
        <v>23</v>
      </c>
      <c r="E431" s="80" t="s">
        <v>51</v>
      </c>
      <c r="F431" s="83">
        <v>30</v>
      </c>
      <c r="G431" s="83">
        <v>2.2999999999999998</v>
      </c>
      <c r="H431" s="83">
        <v>0.2</v>
      </c>
      <c r="I431" s="95">
        <v>14.8</v>
      </c>
      <c r="J431" s="83">
        <v>70.3</v>
      </c>
      <c r="K431" s="83" t="s">
        <v>61</v>
      </c>
      <c r="L431" s="83"/>
    </row>
    <row r="432" spans="1:12" ht="15" x14ac:dyDescent="0.25">
      <c r="A432" s="25"/>
      <c r="B432" s="16"/>
      <c r="C432" s="11"/>
      <c r="D432" s="7" t="s">
        <v>24</v>
      </c>
      <c r="E432" s="80" t="s">
        <v>100</v>
      </c>
      <c r="F432" s="83">
        <v>100</v>
      </c>
      <c r="G432" s="83">
        <v>0.4</v>
      </c>
      <c r="H432" s="83">
        <v>0.3</v>
      </c>
      <c r="I432" s="95">
        <v>10.3</v>
      </c>
      <c r="J432" s="83">
        <v>45.5</v>
      </c>
      <c r="K432" s="83" t="s">
        <v>61</v>
      </c>
      <c r="L432" s="83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5"/>
      <c r="B434" s="16"/>
      <c r="C434" s="11"/>
      <c r="D434" s="6"/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6"/>
      <c r="B435" s="18"/>
      <c r="C435" s="8"/>
      <c r="D435" s="19" t="s">
        <v>39</v>
      </c>
      <c r="E435" s="9"/>
      <c r="F435" s="21">
        <f>SUM(F428:F434)</f>
        <v>600</v>
      </c>
      <c r="G435" s="21">
        <f t="shared" ref="G435" si="319">SUM(G428:G434)</f>
        <v>21.7</v>
      </c>
      <c r="H435" s="21">
        <f t="shared" ref="H435" si="320">SUM(H428:H434)</f>
        <v>22.799999999999997</v>
      </c>
      <c r="I435" s="21">
        <f t="shared" ref="I435" si="321">SUM(I428:I434)</f>
        <v>84.199999999999989</v>
      </c>
      <c r="J435" s="21">
        <f t="shared" ref="J435" si="322">SUM(J428:J434)</f>
        <v>628.29999999999995</v>
      </c>
      <c r="K435" s="27"/>
      <c r="L435" s="21">
        <f t="shared" si="288"/>
        <v>0</v>
      </c>
    </row>
    <row r="436" spans="1:12" ht="15" x14ac:dyDescent="0.25">
      <c r="A436" s="28">
        <f>A428</f>
        <v>2</v>
      </c>
      <c r="B436" s="14">
        <f>B428</f>
        <v>4</v>
      </c>
      <c r="C436" s="10" t="s">
        <v>25</v>
      </c>
      <c r="D436" s="12" t="s">
        <v>24</v>
      </c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5"/>
      <c r="B438" s="16"/>
      <c r="C438" s="11"/>
      <c r="D438" s="6"/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6"/>
      <c r="B439" s="18"/>
      <c r="C439" s="8"/>
      <c r="D439" s="19" t="s">
        <v>39</v>
      </c>
      <c r="E439" s="9"/>
      <c r="F439" s="21">
        <f>SUM(F436:F438)</f>
        <v>0</v>
      </c>
      <c r="G439" s="21">
        <f t="shared" ref="G439" si="323">SUM(G436:G438)</f>
        <v>0</v>
      </c>
      <c r="H439" s="21">
        <f t="shared" ref="H439" si="324">SUM(H436:H438)</f>
        <v>0</v>
      </c>
      <c r="I439" s="21">
        <f t="shared" ref="I439" si="325">SUM(I436:I438)</f>
        <v>0</v>
      </c>
      <c r="J439" s="21">
        <f t="shared" ref="J439" si="326">SUM(J436:J438)</f>
        <v>0</v>
      </c>
      <c r="K439" s="27"/>
      <c r="L439" s="21">
        <f t="shared" ref="L439" ca="1" si="327">SUM(L436:L444)</f>
        <v>0</v>
      </c>
    </row>
    <row r="440" spans="1:12" ht="15" x14ac:dyDescent="0.25">
      <c r="A440" s="28">
        <f>A428</f>
        <v>2</v>
      </c>
      <c r="B440" s="14">
        <f>B428</f>
        <v>4</v>
      </c>
      <c r="C440" s="10" t="s">
        <v>26</v>
      </c>
      <c r="D440" s="7" t="s">
        <v>27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28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29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30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31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7" t="s">
        <v>32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7" t="s">
        <v>33</v>
      </c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39</v>
      </c>
      <c r="E449" s="9"/>
      <c r="F449" s="21">
        <f>SUM(F440:F448)</f>
        <v>0</v>
      </c>
      <c r="G449" s="21">
        <f t="shared" ref="G449" si="328">SUM(G440:G448)</f>
        <v>0</v>
      </c>
      <c r="H449" s="21">
        <f t="shared" ref="H449" si="329">SUM(H440:H448)</f>
        <v>0</v>
      </c>
      <c r="I449" s="21">
        <f t="shared" ref="I449" si="330">SUM(I440:I448)</f>
        <v>0</v>
      </c>
      <c r="J449" s="21">
        <f t="shared" ref="J449" si="331">SUM(J440:J448)</f>
        <v>0</v>
      </c>
      <c r="K449" s="27"/>
      <c r="L449" s="21">
        <f t="shared" ref="L449" ca="1" si="332">SUM(L446:L454)</f>
        <v>0</v>
      </c>
    </row>
    <row r="450" spans="1:12" ht="15" x14ac:dyDescent="0.25">
      <c r="A450" s="28">
        <f>A428</f>
        <v>2</v>
      </c>
      <c r="B450" s="14">
        <f>B428</f>
        <v>4</v>
      </c>
      <c r="C450" s="10" t="s">
        <v>34</v>
      </c>
      <c r="D450" s="12" t="s">
        <v>35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12" t="s">
        <v>31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6"/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6"/>
      <c r="B454" s="18"/>
      <c r="C454" s="8"/>
      <c r="D454" s="19" t="s">
        <v>39</v>
      </c>
      <c r="E454" s="9"/>
      <c r="F454" s="21">
        <f>SUM(F450:F453)</f>
        <v>0</v>
      </c>
      <c r="G454" s="21">
        <f t="shared" ref="G454" si="333">SUM(G450:G453)</f>
        <v>0</v>
      </c>
      <c r="H454" s="21">
        <f t="shared" ref="H454" si="334">SUM(H450:H453)</f>
        <v>0</v>
      </c>
      <c r="I454" s="21">
        <f t="shared" ref="I454" si="335">SUM(I450:I453)</f>
        <v>0</v>
      </c>
      <c r="J454" s="21">
        <f t="shared" ref="J454" si="336">SUM(J450:J453)</f>
        <v>0</v>
      </c>
      <c r="K454" s="27"/>
      <c r="L454" s="21">
        <f t="shared" ref="L454" ca="1" si="337">SUM(L447:L453)</f>
        <v>0</v>
      </c>
    </row>
    <row r="455" spans="1:12" ht="15" x14ac:dyDescent="0.25">
      <c r="A455" s="28">
        <f>A428</f>
        <v>2</v>
      </c>
      <c r="B455" s="14">
        <f>B428</f>
        <v>4</v>
      </c>
      <c r="C455" s="10" t="s">
        <v>36</v>
      </c>
      <c r="D455" s="7" t="s">
        <v>21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30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7" t="s">
        <v>31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7" t="s">
        <v>23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5"/>
      <c r="B460" s="16"/>
      <c r="C460" s="11"/>
      <c r="D460" s="6"/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6"/>
      <c r="B461" s="18"/>
      <c r="C461" s="8"/>
      <c r="D461" s="19" t="s">
        <v>39</v>
      </c>
      <c r="E461" s="9"/>
      <c r="F461" s="21">
        <f>SUM(F455:F460)</f>
        <v>0</v>
      </c>
      <c r="G461" s="21">
        <f t="shared" ref="G461" si="338">SUM(G455:G460)</f>
        <v>0</v>
      </c>
      <c r="H461" s="21">
        <f t="shared" ref="H461" si="339">SUM(H455:H460)</f>
        <v>0</v>
      </c>
      <c r="I461" s="21">
        <f t="shared" ref="I461" si="340">SUM(I455:I460)</f>
        <v>0</v>
      </c>
      <c r="J461" s="21">
        <f t="shared" ref="J461" si="341">SUM(J455:J460)</f>
        <v>0</v>
      </c>
      <c r="K461" s="27"/>
      <c r="L461" s="21">
        <f t="shared" ref="L461" ca="1" si="342">SUM(L455:L463)</f>
        <v>0</v>
      </c>
    </row>
    <row r="462" spans="1:12" ht="15" x14ac:dyDescent="0.25">
      <c r="A462" s="28">
        <f>A428</f>
        <v>2</v>
      </c>
      <c r="B462" s="14">
        <f>B428</f>
        <v>4</v>
      </c>
      <c r="C462" s="10" t="s">
        <v>37</v>
      </c>
      <c r="D462" s="12" t="s">
        <v>38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35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31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12" t="s">
        <v>24</v>
      </c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5"/>
      <c r="B467" s="16"/>
      <c r="C467" s="11"/>
      <c r="D467" s="6"/>
      <c r="E467" s="50"/>
      <c r="F467" s="51"/>
      <c r="G467" s="51"/>
      <c r="H467" s="51"/>
      <c r="I467" s="51"/>
      <c r="J467" s="51"/>
      <c r="K467" s="52"/>
      <c r="L467" s="51"/>
    </row>
    <row r="468" spans="1:12" ht="15" x14ac:dyDescent="0.25">
      <c r="A468" s="26"/>
      <c r="B468" s="18"/>
      <c r="C468" s="8"/>
      <c r="D468" s="20" t="s">
        <v>39</v>
      </c>
      <c r="E468" s="9"/>
      <c r="F468" s="21">
        <f>SUM(F462:F467)</f>
        <v>0</v>
      </c>
      <c r="G468" s="21">
        <f t="shared" ref="G468" si="343">SUM(G462:G467)</f>
        <v>0</v>
      </c>
      <c r="H468" s="21">
        <f t="shared" ref="H468" si="344">SUM(H462:H467)</f>
        <v>0</v>
      </c>
      <c r="I468" s="21">
        <f t="shared" ref="I468" si="345">SUM(I462:I467)</f>
        <v>0</v>
      </c>
      <c r="J468" s="21">
        <f t="shared" ref="J468" si="346">SUM(J462:J467)</f>
        <v>0</v>
      </c>
      <c r="K468" s="27"/>
      <c r="L468" s="21">
        <f t="shared" ref="L468" ca="1" si="347">SUM(L462:L470)</f>
        <v>0</v>
      </c>
    </row>
    <row r="469" spans="1:12" ht="15.75" customHeight="1" x14ac:dyDescent="0.2">
      <c r="A469" s="31">
        <f>A428</f>
        <v>2</v>
      </c>
      <c r="B469" s="32">
        <f>B428</f>
        <v>4</v>
      </c>
      <c r="C469" s="97" t="s">
        <v>4</v>
      </c>
      <c r="D469" s="98"/>
      <c r="E469" s="33"/>
      <c r="F469" s="34">
        <f>F435+F439+F449+F454+F461+F468</f>
        <v>600</v>
      </c>
      <c r="G469" s="34">
        <f t="shared" ref="G469" si="348">G435+G439+G449+G454+G461+G468</f>
        <v>21.7</v>
      </c>
      <c r="H469" s="34">
        <f t="shared" ref="H469" si="349">H435+H439+H449+H454+H461+H468</f>
        <v>22.799999999999997</v>
      </c>
      <c r="I469" s="34">
        <f t="shared" ref="I469" si="350">I435+I439+I449+I454+I461+I468</f>
        <v>84.199999999999989</v>
      </c>
      <c r="J469" s="34">
        <f t="shared" ref="J469" si="351">J435+J439+J449+J454+J461+J468</f>
        <v>628.29999999999995</v>
      </c>
      <c r="K469" s="35"/>
      <c r="L469" s="34">
        <f t="shared" ref="L469" ca="1" si="352">L435+L439+L449+L454+L461+L468</f>
        <v>0</v>
      </c>
    </row>
    <row r="470" spans="1:12" ht="15" x14ac:dyDescent="0.25">
      <c r="A470" s="22">
        <v>2</v>
      </c>
      <c r="B470" s="23">
        <v>5</v>
      </c>
      <c r="C470" s="24" t="s">
        <v>20</v>
      </c>
      <c r="D470" s="5" t="s">
        <v>21</v>
      </c>
      <c r="E470" s="79" t="s">
        <v>55</v>
      </c>
      <c r="F470" s="82">
        <v>150</v>
      </c>
      <c r="G470" s="82">
        <v>3.1</v>
      </c>
      <c r="H470" s="82">
        <v>5.3</v>
      </c>
      <c r="I470" s="94">
        <v>19.8</v>
      </c>
      <c r="J470" s="82">
        <v>139.4</v>
      </c>
      <c r="K470" s="91" t="s">
        <v>56</v>
      </c>
      <c r="L470" s="82"/>
    </row>
    <row r="471" spans="1:12" ht="15" x14ac:dyDescent="0.25">
      <c r="A471" s="25"/>
      <c r="B471" s="16"/>
      <c r="C471" s="11"/>
      <c r="D471" s="6"/>
      <c r="E471" s="80" t="s">
        <v>110</v>
      </c>
      <c r="F471" s="83">
        <v>90</v>
      </c>
      <c r="G471" s="83">
        <v>20.7</v>
      </c>
      <c r="H471" s="83">
        <v>25.7</v>
      </c>
      <c r="I471" s="95">
        <v>5</v>
      </c>
      <c r="J471" s="83">
        <v>333.5</v>
      </c>
      <c r="K471" s="83" t="s">
        <v>112</v>
      </c>
      <c r="L471" s="83"/>
    </row>
    <row r="472" spans="1:12" ht="15" x14ac:dyDescent="0.25">
      <c r="A472" s="25"/>
      <c r="B472" s="16"/>
      <c r="C472" s="11"/>
      <c r="D472" s="7" t="s">
        <v>22</v>
      </c>
      <c r="E472" s="80" t="s">
        <v>71</v>
      </c>
      <c r="F472" s="83">
        <v>200</v>
      </c>
      <c r="G472" s="83">
        <v>1.6</v>
      </c>
      <c r="H472" s="83">
        <v>1.1000000000000001</v>
      </c>
      <c r="I472" s="95">
        <v>8.6</v>
      </c>
      <c r="J472" s="83">
        <v>50.9</v>
      </c>
      <c r="K472" s="83" t="s">
        <v>72</v>
      </c>
      <c r="L472" s="83"/>
    </row>
    <row r="473" spans="1:12" ht="15" x14ac:dyDescent="0.25">
      <c r="A473" s="25"/>
      <c r="B473" s="16"/>
      <c r="C473" s="11"/>
      <c r="D473" s="7" t="s">
        <v>23</v>
      </c>
      <c r="E473" s="80" t="s">
        <v>51</v>
      </c>
      <c r="F473" s="83">
        <v>30</v>
      </c>
      <c r="G473" s="83">
        <v>2.2999999999999998</v>
      </c>
      <c r="H473" s="83">
        <v>0.2</v>
      </c>
      <c r="I473" s="95">
        <v>14.8</v>
      </c>
      <c r="J473" s="83">
        <v>70.3</v>
      </c>
      <c r="K473" s="83" t="s">
        <v>61</v>
      </c>
      <c r="L473" s="83"/>
    </row>
    <row r="474" spans="1:12" ht="15" x14ac:dyDescent="0.25">
      <c r="A474" s="25"/>
      <c r="B474" s="16"/>
      <c r="C474" s="11"/>
      <c r="D474" s="7" t="s">
        <v>24</v>
      </c>
      <c r="E474" s="80"/>
      <c r="F474" s="83"/>
      <c r="G474" s="83"/>
      <c r="H474" s="83"/>
      <c r="I474" s="95"/>
      <c r="J474" s="83"/>
      <c r="K474" s="83"/>
      <c r="L474" s="83"/>
    </row>
    <row r="475" spans="1:12" ht="15" x14ac:dyDescent="0.25">
      <c r="A475" s="25"/>
      <c r="B475" s="16"/>
      <c r="C475" s="11"/>
      <c r="D475" s="6"/>
      <c r="E475" s="80" t="s">
        <v>111</v>
      </c>
      <c r="F475" s="83">
        <v>90</v>
      </c>
      <c r="G475" s="83">
        <v>2</v>
      </c>
      <c r="H475" s="83">
        <v>9.9</v>
      </c>
      <c r="I475" s="95">
        <v>3.2</v>
      </c>
      <c r="J475" s="83">
        <v>110.3</v>
      </c>
      <c r="K475" s="83" t="s">
        <v>113</v>
      </c>
      <c r="L475" s="83"/>
    </row>
    <row r="476" spans="1:12" ht="15" x14ac:dyDescent="0.25">
      <c r="A476" s="25"/>
      <c r="B476" s="16"/>
      <c r="C476" s="11"/>
      <c r="D476" s="6"/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6"/>
      <c r="B477" s="18"/>
      <c r="C477" s="8"/>
      <c r="D477" s="19" t="s">
        <v>39</v>
      </c>
      <c r="E477" s="9"/>
      <c r="F477" s="21">
        <f>SUM(F470:F476)</f>
        <v>560</v>
      </c>
      <c r="G477" s="21">
        <f t="shared" ref="G477" si="353">SUM(G470:G476)</f>
        <v>29.700000000000003</v>
      </c>
      <c r="H477" s="21">
        <f t="shared" ref="H477" si="354">SUM(H470:H476)</f>
        <v>42.2</v>
      </c>
      <c r="I477" s="21">
        <f t="shared" ref="I477" si="355">SUM(I470:I476)</f>
        <v>51.400000000000006</v>
      </c>
      <c r="J477" s="21">
        <f t="shared" ref="J477" si="356">SUM(J470:J476)</f>
        <v>704.39999999999986</v>
      </c>
      <c r="K477" s="27"/>
      <c r="L477" s="21">
        <f t="shared" ref="L477:L519" si="357">SUM(L470:L476)</f>
        <v>0</v>
      </c>
    </row>
    <row r="478" spans="1:12" ht="15" x14ac:dyDescent="0.25">
      <c r="A478" s="28">
        <f>A470</f>
        <v>2</v>
      </c>
      <c r="B478" s="14">
        <f>B470</f>
        <v>5</v>
      </c>
      <c r="C478" s="10" t="s">
        <v>25</v>
      </c>
      <c r="D478" s="12" t="s">
        <v>24</v>
      </c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5"/>
      <c r="B480" s="16"/>
      <c r="C480" s="11"/>
      <c r="D480" s="6"/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6"/>
      <c r="B481" s="18"/>
      <c r="C481" s="8"/>
      <c r="D481" s="19" t="s">
        <v>39</v>
      </c>
      <c r="E481" s="9"/>
      <c r="F481" s="21">
        <f>SUM(F478:F480)</f>
        <v>0</v>
      </c>
      <c r="G481" s="21">
        <f t="shared" ref="G481" si="358">SUM(G478:G480)</f>
        <v>0</v>
      </c>
      <c r="H481" s="21">
        <f t="shared" ref="H481" si="359">SUM(H478:H480)</f>
        <v>0</v>
      </c>
      <c r="I481" s="21">
        <f t="shared" ref="I481" si="360">SUM(I478:I480)</f>
        <v>0</v>
      </c>
      <c r="J481" s="21">
        <f t="shared" ref="J481" si="361">SUM(J478:J480)</f>
        <v>0</v>
      </c>
      <c r="K481" s="27"/>
      <c r="L481" s="21">
        <f t="shared" ref="L481" ca="1" si="362">SUM(L478:L486)</f>
        <v>0</v>
      </c>
    </row>
    <row r="482" spans="1:12" ht="15" x14ac:dyDescent="0.25">
      <c r="A482" s="28">
        <f>A470</f>
        <v>2</v>
      </c>
      <c r="B482" s="14">
        <f>B470</f>
        <v>5</v>
      </c>
      <c r="C482" s="10" t="s">
        <v>26</v>
      </c>
      <c r="D482" s="7" t="s">
        <v>27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28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29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30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31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7" t="s">
        <v>32</v>
      </c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7" t="s">
        <v>33</v>
      </c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39</v>
      </c>
      <c r="E491" s="9"/>
      <c r="F491" s="21">
        <f>SUM(F482:F490)</f>
        <v>0</v>
      </c>
      <c r="G491" s="21">
        <f t="shared" ref="G491" si="363">SUM(G482:G490)</f>
        <v>0</v>
      </c>
      <c r="H491" s="21">
        <f t="shared" ref="H491" si="364">SUM(H482:H490)</f>
        <v>0</v>
      </c>
      <c r="I491" s="21">
        <f t="shared" ref="I491" si="365">SUM(I482:I490)</f>
        <v>0</v>
      </c>
      <c r="J491" s="21">
        <f t="shared" ref="J491" si="366">SUM(J482:J490)</f>
        <v>0</v>
      </c>
      <c r="K491" s="27"/>
      <c r="L491" s="21">
        <f t="shared" ref="L491" ca="1" si="367">SUM(L488:L496)</f>
        <v>0</v>
      </c>
    </row>
    <row r="492" spans="1:12" ht="15" x14ac:dyDescent="0.25">
      <c r="A492" s="28">
        <f>A470</f>
        <v>2</v>
      </c>
      <c r="B492" s="14">
        <f>B470</f>
        <v>5</v>
      </c>
      <c r="C492" s="10" t="s">
        <v>34</v>
      </c>
      <c r="D492" s="12" t="s">
        <v>35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12" t="s">
        <v>31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6"/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6"/>
      <c r="B496" s="18"/>
      <c r="C496" s="8"/>
      <c r="D496" s="19" t="s">
        <v>39</v>
      </c>
      <c r="E496" s="9"/>
      <c r="F496" s="21">
        <f>SUM(F492:F495)</f>
        <v>0</v>
      </c>
      <c r="G496" s="21">
        <f t="shared" ref="G496" si="368">SUM(G492:G495)</f>
        <v>0</v>
      </c>
      <c r="H496" s="21">
        <f t="shared" ref="H496" si="369">SUM(H492:H495)</f>
        <v>0</v>
      </c>
      <c r="I496" s="21">
        <f t="shared" ref="I496" si="370">SUM(I492:I495)</f>
        <v>0</v>
      </c>
      <c r="J496" s="21">
        <f t="shared" ref="J496" si="371">SUM(J492:J495)</f>
        <v>0</v>
      </c>
      <c r="K496" s="27"/>
      <c r="L496" s="21">
        <f t="shared" ref="L496" ca="1" si="372">SUM(L489:L495)</f>
        <v>0</v>
      </c>
    </row>
    <row r="497" spans="1:12" ht="15" x14ac:dyDescent="0.25">
      <c r="A497" s="28">
        <f>A470</f>
        <v>2</v>
      </c>
      <c r="B497" s="14">
        <f>B470</f>
        <v>5</v>
      </c>
      <c r="C497" s="10" t="s">
        <v>36</v>
      </c>
      <c r="D497" s="7" t="s">
        <v>21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30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31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7" t="s">
        <v>23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6"/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6"/>
      <c r="B503" s="18"/>
      <c r="C503" s="8"/>
      <c r="D503" s="19" t="s">
        <v>39</v>
      </c>
      <c r="E503" s="9"/>
      <c r="F503" s="21">
        <f>SUM(F497:F502)</f>
        <v>0</v>
      </c>
      <c r="G503" s="21">
        <f t="shared" ref="G503" si="373">SUM(G497:G502)</f>
        <v>0</v>
      </c>
      <c r="H503" s="21">
        <f t="shared" ref="H503" si="374">SUM(H497:H502)</f>
        <v>0</v>
      </c>
      <c r="I503" s="21">
        <f t="shared" ref="I503" si="375">SUM(I497:I502)</f>
        <v>0</v>
      </c>
      <c r="J503" s="21">
        <f t="shared" ref="J503" si="376">SUM(J497:J502)</f>
        <v>0</v>
      </c>
      <c r="K503" s="27"/>
      <c r="L503" s="21">
        <f t="shared" ref="L503" ca="1" si="377">SUM(L497:L505)</f>
        <v>0</v>
      </c>
    </row>
    <row r="504" spans="1:12" ht="15" x14ac:dyDescent="0.25">
      <c r="A504" s="28">
        <f>A470</f>
        <v>2</v>
      </c>
      <c r="B504" s="14">
        <f>B470</f>
        <v>5</v>
      </c>
      <c r="C504" s="10" t="s">
        <v>37</v>
      </c>
      <c r="D504" s="12" t="s">
        <v>38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35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31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12" t="s">
        <v>24</v>
      </c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5"/>
      <c r="B509" s="16"/>
      <c r="C509" s="11"/>
      <c r="D509" s="6"/>
      <c r="E509" s="50"/>
      <c r="F509" s="51"/>
      <c r="G509" s="51"/>
      <c r="H509" s="51"/>
      <c r="I509" s="51"/>
      <c r="J509" s="51"/>
      <c r="K509" s="52"/>
      <c r="L509" s="51"/>
    </row>
    <row r="510" spans="1:12" ht="15" x14ac:dyDescent="0.25">
      <c r="A510" s="26"/>
      <c r="B510" s="18"/>
      <c r="C510" s="8"/>
      <c r="D510" s="20" t="s">
        <v>39</v>
      </c>
      <c r="E510" s="9"/>
      <c r="F510" s="21">
        <f>SUM(F504:F509)</f>
        <v>0</v>
      </c>
      <c r="G510" s="21">
        <f t="shared" ref="G510" si="378">SUM(G504:G509)</f>
        <v>0</v>
      </c>
      <c r="H510" s="21">
        <f t="shared" ref="H510" si="379">SUM(H504:H509)</f>
        <v>0</v>
      </c>
      <c r="I510" s="21">
        <f t="shared" ref="I510" si="380">SUM(I504:I509)</f>
        <v>0</v>
      </c>
      <c r="J510" s="21">
        <f t="shared" ref="J510" si="381">SUM(J504:J509)</f>
        <v>0</v>
      </c>
      <c r="K510" s="27"/>
      <c r="L510" s="21">
        <f t="shared" ref="L510" ca="1" si="382">SUM(L504:L512)</f>
        <v>0</v>
      </c>
    </row>
    <row r="511" spans="1:12" ht="15.75" customHeight="1" x14ac:dyDescent="0.2">
      <c r="A511" s="31">
        <f>A470</f>
        <v>2</v>
      </c>
      <c r="B511" s="32">
        <f>B470</f>
        <v>5</v>
      </c>
      <c r="C511" s="97" t="s">
        <v>4</v>
      </c>
      <c r="D511" s="98"/>
      <c r="E511" s="33"/>
      <c r="F511" s="34">
        <f>F477+F481+F491+F496+F503+F510</f>
        <v>560</v>
      </c>
      <c r="G511" s="34">
        <f t="shared" ref="G511" si="383">G477+G481+G491+G496+G503+G510</f>
        <v>29.700000000000003</v>
      </c>
      <c r="H511" s="34">
        <f t="shared" ref="H511" si="384">H477+H481+H491+H496+H503+H510</f>
        <v>42.2</v>
      </c>
      <c r="I511" s="34">
        <f t="shared" ref="I511" si="385">I477+I481+I491+I496+I503+I510</f>
        <v>51.400000000000006</v>
      </c>
      <c r="J511" s="34">
        <f t="shared" ref="J511" si="386">J477+J481+J491+J496+J503+J510</f>
        <v>704.39999999999986</v>
      </c>
      <c r="K511" s="35"/>
      <c r="L511" s="34">
        <f t="shared" ref="L511" ca="1" si="387">L477+L481+L491+L496+L503+L510</f>
        <v>0</v>
      </c>
    </row>
    <row r="512" spans="1:12" ht="15" x14ac:dyDescent="0.25">
      <c r="A512" s="22">
        <v>2</v>
      </c>
      <c r="B512" s="23">
        <v>6</v>
      </c>
      <c r="C512" s="24" t="s">
        <v>20</v>
      </c>
      <c r="D512" s="5" t="s">
        <v>21</v>
      </c>
      <c r="E512" s="79" t="s">
        <v>114</v>
      </c>
      <c r="F512" s="82">
        <v>250</v>
      </c>
      <c r="G512" s="82">
        <v>6.2</v>
      </c>
      <c r="H512" s="82">
        <v>7.4</v>
      </c>
      <c r="I512" s="94">
        <v>30</v>
      </c>
      <c r="J512" s="82">
        <v>211.2</v>
      </c>
      <c r="K512" s="91" t="s">
        <v>116</v>
      </c>
      <c r="L512" s="82"/>
    </row>
    <row r="513" spans="1:12" ht="15" x14ac:dyDescent="0.25">
      <c r="A513" s="25"/>
      <c r="B513" s="16"/>
      <c r="C513" s="11"/>
      <c r="D513" s="6"/>
      <c r="E513" s="80" t="s">
        <v>69</v>
      </c>
      <c r="F513" s="83">
        <v>10</v>
      </c>
      <c r="G513" s="83">
        <v>0.1</v>
      </c>
      <c r="H513" s="83">
        <v>7.3</v>
      </c>
      <c r="I513" s="95">
        <v>0.1</v>
      </c>
      <c r="J513" s="83">
        <v>66.099999999999994</v>
      </c>
      <c r="K513" s="83" t="s">
        <v>70</v>
      </c>
      <c r="L513" s="83"/>
    </row>
    <row r="514" spans="1:12" ht="15" x14ac:dyDescent="0.25">
      <c r="A514" s="25"/>
      <c r="B514" s="16"/>
      <c r="C514" s="11"/>
      <c r="D514" s="7" t="s">
        <v>22</v>
      </c>
      <c r="E514" s="80" t="s">
        <v>59</v>
      </c>
      <c r="F514" s="83">
        <v>200</v>
      </c>
      <c r="G514" s="83">
        <v>4.7</v>
      </c>
      <c r="H514" s="83">
        <v>3.5</v>
      </c>
      <c r="I514" s="95">
        <v>12.5</v>
      </c>
      <c r="J514" s="83">
        <v>100.4</v>
      </c>
      <c r="K514" s="83" t="s">
        <v>60</v>
      </c>
      <c r="L514" s="83"/>
    </row>
    <row r="515" spans="1:12" ht="15" x14ac:dyDescent="0.25">
      <c r="A515" s="25"/>
      <c r="B515" s="16"/>
      <c r="C515" s="11"/>
      <c r="D515" s="7" t="s">
        <v>23</v>
      </c>
      <c r="E515" s="80" t="s">
        <v>51</v>
      </c>
      <c r="F515" s="83">
        <v>30</v>
      </c>
      <c r="G515" s="83">
        <v>3.8</v>
      </c>
      <c r="H515" s="83">
        <v>0.4</v>
      </c>
      <c r="I515" s="95">
        <v>24.6</v>
      </c>
      <c r="J515" s="83">
        <v>117.2</v>
      </c>
      <c r="K515" s="83" t="s">
        <v>61</v>
      </c>
      <c r="L515" s="83"/>
    </row>
    <row r="516" spans="1:12" ht="15" x14ac:dyDescent="0.25">
      <c r="A516" s="25"/>
      <c r="B516" s="16"/>
      <c r="C516" s="11"/>
      <c r="D516" s="7" t="s">
        <v>24</v>
      </c>
      <c r="E516" s="80" t="s">
        <v>115</v>
      </c>
      <c r="F516" s="83">
        <v>150</v>
      </c>
      <c r="G516" s="83">
        <v>1.4</v>
      </c>
      <c r="H516" s="83">
        <v>0.3</v>
      </c>
      <c r="I516" s="95">
        <v>12.2</v>
      </c>
      <c r="J516" s="83">
        <v>56.7</v>
      </c>
      <c r="K516" s="83" t="s">
        <v>61</v>
      </c>
      <c r="L516" s="83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5"/>
      <c r="B518" s="16"/>
      <c r="C518" s="11"/>
      <c r="D518" s="6"/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6"/>
      <c r="B519" s="18"/>
      <c r="C519" s="8"/>
      <c r="D519" s="19" t="s">
        <v>39</v>
      </c>
      <c r="E519" s="9"/>
      <c r="F519" s="21">
        <f>SUM(F512:F518)</f>
        <v>640</v>
      </c>
      <c r="G519" s="21">
        <f t="shared" ref="G519" si="388">SUM(G512:G518)</f>
        <v>16.2</v>
      </c>
      <c r="H519" s="21">
        <f t="shared" ref="H519" si="389">SUM(H512:H518)</f>
        <v>18.899999999999999</v>
      </c>
      <c r="I519" s="21">
        <f t="shared" ref="I519" si="390">SUM(I512:I518)</f>
        <v>79.400000000000006</v>
      </c>
      <c r="J519" s="21">
        <f t="shared" ref="J519" si="391">SUM(J512:J518)</f>
        <v>551.59999999999991</v>
      </c>
      <c r="K519" s="27"/>
      <c r="L519" s="21">
        <f t="shared" si="357"/>
        <v>0</v>
      </c>
    </row>
    <row r="520" spans="1:12" ht="15" x14ac:dyDescent="0.25">
      <c r="A520" s="28">
        <f>A512</f>
        <v>2</v>
      </c>
      <c r="B520" s="14">
        <f>B512</f>
        <v>6</v>
      </c>
      <c r="C520" s="10" t="s">
        <v>25</v>
      </c>
      <c r="D520" s="12" t="s">
        <v>24</v>
      </c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5"/>
      <c r="B522" s="16"/>
      <c r="C522" s="11"/>
      <c r="D522" s="6"/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6"/>
      <c r="B523" s="18"/>
      <c r="C523" s="8"/>
      <c r="D523" s="19" t="s">
        <v>39</v>
      </c>
      <c r="E523" s="9"/>
      <c r="F523" s="21">
        <f>SUM(F520:F522)</f>
        <v>0</v>
      </c>
      <c r="G523" s="21">
        <f t="shared" ref="G523" si="392">SUM(G520:G522)</f>
        <v>0</v>
      </c>
      <c r="H523" s="21">
        <f t="shared" ref="H523" si="393">SUM(H520:H522)</f>
        <v>0</v>
      </c>
      <c r="I523" s="21">
        <f t="shared" ref="I523" si="394">SUM(I520:I522)</f>
        <v>0</v>
      </c>
      <c r="J523" s="21">
        <f t="shared" ref="J523" si="395">SUM(J520:J522)</f>
        <v>0</v>
      </c>
      <c r="K523" s="27"/>
      <c r="L523" s="21">
        <f t="shared" ref="L523" ca="1" si="396">SUM(L520:L528)</f>
        <v>0</v>
      </c>
    </row>
    <row r="524" spans="1:12" ht="15" x14ac:dyDescent="0.25">
      <c r="A524" s="28">
        <f>A512</f>
        <v>2</v>
      </c>
      <c r="B524" s="14">
        <f>B512</f>
        <v>6</v>
      </c>
      <c r="C524" s="10" t="s">
        <v>26</v>
      </c>
      <c r="D524" s="7" t="s">
        <v>27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28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29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30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31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7" t="s">
        <v>32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7" t="s">
        <v>33</v>
      </c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39</v>
      </c>
      <c r="E533" s="9"/>
      <c r="F533" s="21">
        <f>SUM(F524:F532)</f>
        <v>0</v>
      </c>
      <c r="G533" s="21">
        <f t="shared" ref="G533" si="397">SUM(G524:G532)</f>
        <v>0</v>
      </c>
      <c r="H533" s="21">
        <f t="shared" ref="H533" si="398">SUM(H524:H532)</f>
        <v>0</v>
      </c>
      <c r="I533" s="21">
        <f t="shared" ref="I533" si="399">SUM(I524:I532)</f>
        <v>0</v>
      </c>
      <c r="J533" s="21">
        <f t="shared" ref="J533" si="400">SUM(J524:J532)</f>
        <v>0</v>
      </c>
      <c r="K533" s="27"/>
      <c r="L533" s="21">
        <f t="shared" ref="L533" ca="1" si="401">SUM(L530:L538)</f>
        <v>0</v>
      </c>
    </row>
    <row r="534" spans="1:12" ht="15" x14ac:dyDescent="0.25">
      <c r="A534" s="28">
        <f>A512</f>
        <v>2</v>
      </c>
      <c r="B534" s="14">
        <f>B512</f>
        <v>6</v>
      </c>
      <c r="C534" s="10" t="s">
        <v>34</v>
      </c>
      <c r="D534" s="12" t="s">
        <v>35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12" t="s">
        <v>31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6"/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6"/>
      <c r="B538" s="18"/>
      <c r="C538" s="8"/>
      <c r="D538" s="19" t="s">
        <v>39</v>
      </c>
      <c r="E538" s="9"/>
      <c r="F538" s="21">
        <f>SUM(F534:F537)</f>
        <v>0</v>
      </c>
      <c r="G538" s="21">
        <f t="shared" ref="G538" si="402">SUM(G534:G537)</f>
        <v>0</v>
      </c>
      <c r="H538" s="21">
        <f t="shared" ref="H538" si="403">SUM(H534:H537)</f>
        <v>0</v>
      </c>
      <c r="I538" s="21">
        <f t="shared" ref="I538" si="404">SUM(I534:I537)</f>
        <v>0</v>
      </c>
      <c r="J538" s="21">
        <f t="shared" ref="J538" si="405">SUM(J534:J537)</f>
        <v>0</v>
      </c>
      <c r="K538" s="27"/>
      <c r="L538" s="21">
        <f t="shared" ref="L538" ca="1" si="406">SUM(L531:L537)</f>
        <v>0</v>
      </c>
    </row>
    <row r="539" spans="1:12" ht="15" x14ac:dyDescent="0.25">
      <c r="A539" s="28">
        <f>A512</f>
        <v>2</v>
      </c>
      <c r="B539" s="14">
        <f>B512</f>
        <v>6</v>
      </c>
      <c r="C539" s="10" t="s">
        <v>36</v>
      </c>
      <c r="D539" s="7" t="s">
        <v>21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30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31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7" t="s">
        <v>23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6"/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6"/>
      <c r="B545" s="18"/>
      <c r="C545" s="8"/>
      <c r="D545" s="19" t="s">
        <v>39</v>
      </c>
      <c r="E545" s="9"/>
      <c r="F545" s="21">
        <f>SUM(F539:F544)</f>
        <v>0</v>
      </c>
      <c r="G545" s="21">
        <f t="shared" ref="G545" si="407">SUM(G539:G544)</f>
        <v>0</v>
      </c>
      <c r="H545" s="21">
        <f t="shared" ref="H545" si="408">SUM(H539:H544)</f>
        <v>0</v>
      </c>
      <c r="I545" s="21">
        <f t="shared" ref="I545" si="409">SUM(I539:I544)</f>
        <v>0</v>
      </c>
      <c r="J545" s="21">
        <f t="shared" ref="J545" si="410">SUM(J539:J544)</f>
        <v>0</v>
      </c>
      <c r="K545" s="27"/>
      <c r="L545" s="21">
        <f t="shared" ref="L545" ca="1" si="411">SUM(L539:L547)</f>
        <v>0</v>
      </c>
    </row>
    <row r="546" spans="1:12" ht="15" x14ac:dyDescent="0.25">
      <c r="A546" s="28">
        <f>A512</f>
        <v>2</v>
      </c>
      <c r="B546" s="14">
        <f>B512</f>
        <v>6</v>
      </c>
      <c r="C546" s="10" t="s">
        <v>37</v>
      </c>
      <c r="D546" s="12" t="s">
        <v>38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35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31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12" t="s">
        <v>24</v>
      </c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5"/>
      <c r="B551" s="16"/>
      <c r="C551" s="11"/>
      <c r="D551" s="6"/>
      <c r="E551" s="50"/>
      <c r="F551" s="51"/>
      <c r="G551" s="51"/>
      <c r="H551" s="51"/>
      <c r="I551" s="51"/>
      <c r="J551" s="51"/>
      <c r="K551" s="52"/>
      <c r="L551" s="51"/>
    </row>
    <row r="552" spans="1:12" ht="15" x14ac:dyDescent="0.25">
      <c r="A552" s="26"/>
      <c r="B552" s="18"/>
      <c r="C552" s="8"/>
      <c r="D552" s="20" t="s">
        <v>39</v>
      </c>
      <c r="E552" s="9"/>
      <c r="F552" s="21">
        <f>SUM(F546:F551)</f>
        <v>0</v>
      </c>
      <c r="G552" s="21">
        <f t="shared" ref="G552" si="412">SUM(G546:G551)</f>
        <v>0</v>
      </c>
      <c r="H552" s="21">
        <f t="shared" ref="H552" si="413">SUM(H546:H551)</f>
        <v>0</v>
      </c>
      <c r="I552" s="21">
        <f t="shared" ref="I552" si="414">SUM(I546:I551)</f>
        <v>0</v>
      </c>
      <c r="J552" s="21">
        <f t="shared" ref="J552" si="415">SUM(J546:J551)</f>
        <v>0</v>
      </c>
      <c r="K552" s="27"/>
      <c r="L552" s="21">
        <f t="shared" ref="L552" ca="1" si="416">SUM(L546:L554)</f>
        <v>0</v>
      </c>
    </row>
    <row r="553" spans="1:12" ht="15.75" customHeight="1" x14ac:dyDescent="0.2">
      <c r="A553" s="31">
        <f>A512</f>
        <v>2</v>
      </c>
      <c r="B553" s="32">
        <f>B512</f>
        <v>6</v>
      </c>
      <c r="C553" s="97" t="s">
        <v>4</v>
      </c>
      <c r="D553" s="98"/>
      <c r="E553" s="33"/>
      <c r="F553" s="34">
        <f>F519+F523+F533+F538+F545+F552</f>
        <v>640</v>
      </c>
      <c r="G553" s="34">
        <f t="shared" ref="G553" si="417">G519+G523+G533+G538+G545+G552</f>
        <v>16.2</v>
      </c>
      <c r="H553" s="34">
        <f t="shared" ref="H553" si="418">H519+H523+H533+H538+H545+H552</f>
        <v>18.899999999999999</v>
      </c>
      <c r="I553" s="34">
        <f t="shared" ref="I553" si="419">I519+I523+I533+I538+I545+I552</f>
        <v>79.400000000000006</v>
      </c>
      <c r="J553" s="34">
        <f t="shared" ref="J553" si="420">J519+J523+J533+J538+J545+J552</f>
        <v>551.59999999999991</v>
      </c>
      <c r="K553" s="35"/>
      <c r="L553" s="34">
        <f t="shared" ref="L553" ca="1" si="421">L519+L523+L533+L538+L545+L552</f>
        <v>0</v>
      </c>
    </row>
    <row r="554" spans="1:12" ht="15" x14ac:dyDescent="0.25">
      <c r="A554" s="22">
        <v>2</v>
      </c>
      <c r="B554" s="23">
        <v>7</v>
      </c>
      <c r="C554" s="24" t="s">
        <v>20</v>
      </c>
      <c r="D554" s="5" t="s">
        <v>21</v>
      </c>
      <c r="E554" s="47"/>
      <c r="F554" s="48"/>
      <c r="G554" s="48"/>
      <c r="H554" s="48"/>
      <c r="I554" s="48"/>
      <c r="J554" s="48"/>
      <c r="K554" s="49"/>
      <c r="L554" s="48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22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23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7" t="s">
        <v>24</v>
      </c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5"/>
      <c r="B560" s="16"/>
      <c r="C560" s="11"/>
      <c r="D560" s="6"/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6"/>
      <c r="B561" s="18"/>
      <c r="C561" s="8"/>
      <c r="D561" s="19" t="s">
        <v>39</v>
      </c>
      <c r="E561" s="9"/>
      <c r="F561" s="21">
        <f>SUM(F554:F560)</f>
        <v>0</v>
      </c>
      <c r="G561" s="21">
        <f t="shared" ref="G561" si="422">SUM(G554:G560)</f>
        <v>0</v>
      </c>
      <c r="H561" s="21">
        <f t="shared" ref="H561" si="423">SUM(H554:H560)</f>
        <v>0</v>
      </c>
      <c r="I561" s="21">
        <f t="shared" ref="I561" si="424">SUM(I554:I560)</f>
        <v>0</v>
      </c>
      <c r="J561" s="21">
        <f t="shared" ref="J561" si="425">SUM(J554:J560)</f>
        <v>0</v>
      </c>
      <c r="K561" s="27"/>
      <c r="L561" s="21">
        <f t="shared" ref="L561" si="426">SUM(L554:L560)</f>
        <v>0</v>
      </c>
    </row>
    <row r="562" spans="1:12" ht="15" x14ac:dyDescent="0.25">
      <c r="A562" s="28">
        <f>A554</f>
        <v>2</v>
      </c>
      <c r="B562" s="14">
        <f>B554</f>
        <v>7</v>
      </c>
      <c r="C562" s="10" t="s">
        <v>25</v>
      </c>
      <c r="D562" s="12" t="s">
        <v>24</v>
      </c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5"/>
      <c r="B564" s="16"/>
      <c r="C564" s="11"/>
      <c r="D564" s="6"/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6"/>
      <c r="B565" s="18"/>
      <c r="C565" s="8"/>
      <c r="D565" s="19" t="s">
        <v>39</v>
      </c>
      <c r="E565" s="9"/>
      <c r="F565" s="21">
        <f>SUM(F562:F564)</f>
        <v>0</v>
      </c>
      <c r="G565" s="21">
        <f t="shared" ref="G565" si="427">SUM(G562:G564)</f>
        <v>0</v>
      </c>
      <c r="H565" s="21">
        <f t="shared" ref="H565" si="428">SUM(H562:H564)</f>
        <v>0</v>
      </c>
      <c r="I565" s="21">
        <f t="shared" ref="I565" si="429">SUM(I562:I564)</f>
        <v>0</v>
      </c>
      <c r="J565" s="21">
        <f t="shared" ref="J565" si="430">SUM(J562:J564)</f>
        <v>0</v>
      </c>
      <c r="K565" s="27"/>
      <c r="L565" s="21">
        <f t="shared" ref="L565" ca="1" si="431">SUM(L562:L570)</f>
        <v>0</v>
      </c>
    </row>
    <row r="566" spans="1:12" ht="15" x14ac:dyDescent="0.25">
      <c r="A566" s="28">
        <f>A554</f>
        <v>2</v>
      </c>
      <c r="B566" s="14">
        <f>B554</f>
        <v>7</v>
      </c>
      <c r="C566" s="10" t="s">
        <v>26</v>
      </c>
      <c r="D566" s="7" t="s">
        <v>27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28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29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30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31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32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7" t="s">
        <v>33</v>
      </c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39</v>
      </c>
      <c r="E575" s="9"/>
      <c r="F575" s="21">
        <f>SUM(F566:F574)</f>
        <v>0</v>
      </c>
      <c r="G575" s="21">
        <f t="shared" ref="G575" si="432">SUM(G566:G574)</f>
        <v>0</v>
      </c>
      <c r="H575" s="21">
        <f t="shared" ref="H575" si="433">SUM(H566:H574)</f>
        <v>0</v>
      </c>
      <c r="I575" s="21">
        <f t="shared" ref="I575" si="434">SUM(I566:I574)</f>
        <v>0</v>
      </c>
      <c r="J575" s="21">
        <f t="shared" ref="J575" si="435">SUM(J566:J574)</f>
        <v>0</v>
      </c>
      <c r="K575" s="27"/>
      <c r="L575" s="21">
        <f t="shared" ref="L575" ca="1" si="436">SUM(L572:L580)</f>
        <v>0</v>
      </c>
    </row>
    <row r="576" spans="1:12" ht="15" x14ac:dyDescent="0.25">
      <c r="A576" s="28">
        <f>A554</f>
        <v>2</v>
      </c>
      <c r="B576" s="14">
        <f>B554</f>
        <v>7</v>
      </c>
      <c r="C576" s="10" t="s">
        <v>34</v>
      </c>
      <c r="D576" s="12" t="s">
        <v>35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12" t="s">
        <v>31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6"/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6"/>
      <c r="B580" s="18"/>
      <c r="C580" s="8"/>
      <c r="D580" s="19" t="s">
        <v>39</v>
      </c>
      <c r="E580" s="9"/>
      <c r="F580" s="21">
        <f>SUM(F576:F579)</f>
        <v>0</v>
      </c>
      <c r="G580" s="21">
        <f t="shared" ref="G580" si="437">SUM(G576:G579)</f>
        <v>0</v>
      </c>
      <c r="H580" s="21">
        <f t="shared" ref="H580" si="438">SUM(H576:H579)</f>
        <v>0</v>
      </c>
      <c r="I580" s="21">
        <f t="shared" ref="I580" si="439">SUM(I576:I579)</f>
        <v>0</v>
      </c>
      <c r="J580" s="21">
        <f t="shared" ref="J580" si="440">SUM(J576:J579)</f>
        <v>0</v>
      </c>
      <c r="K580" s="27"/>
      <c r="L580" s="21">
        <f t="shared" ref="L580" ca="1" si="441">SUM(L573:L579)</f>
        <v>0</v>
      </c>
    </row>
    <row r="581" spans="1:12" ht="15" x14ac:dyDescent="0.25">
      <c r="A581" s="28">
        <f>A554</f>
        <v>2</v>
      </c>
      <c r="B581" s="14">
        <f>B554</f>
        <v>7</v>
      </c>
      <c r="C581" s="10" t="s">
        <v>36</v>
      </c>
      <c r="D581" s="7" t="s">
        <v>21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30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31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7" t="s">
        <v>23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6"/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6"/>
      <c r="B587" s="18"/>
      <c r="C587" s="8"/>
      <c r="D587" s="19" t="s">
        <v>39</v>
      </c>
      <c r="E587" s="9"/>
      <c r="F587" s="21">
        <f>SUM(F581:F586)</f>
        <v>0</v>
      </c>
      <c r="G587" s="21">
        <f t="shared" ref="G587" si="442">SUM(G581:G586)</f>
        <v>0</v>
      </c>
      <c r="H587" s="21">
        <f t="shared" ref="H587" si="443">SUM(H581:H586)</f>
        <v>0</v>
      </c>
      <c r="I587" s="21">
        <f t="shared" ref="I587" si="444">SUM(I581:I586)</f>
        <v>0</v>
      </c>
      <c r="J587" s="21">
        <f t="shared" ref="J587" si="445">SUM(J581:J586)</f>
        <v>0</v>
      </c>
      <c r="K587" s="27"/>
      <c r="L587" s="21">
        <f t="shared" ref="L587" ca="1" si="446">SUM(L581:L589)</f>
        <v>0</v>
      </c>
    </row>
    <row r="588" spans="1:12" ht="15" x14ac:dyDescent="0.25">
      <c r="A588" s="28">
        <f>A554</f>
        <v>2</v>
      </c>
      <c r="B588" s="14">
        <f>B554</f>
        <v>7</v>
      </c>
      <c r="C588" s="10" t="s">
        <v>37</v>
      </c>
      <c r="D588" s="12" t="s">
        <v>38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35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31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12" t="s">
        <v>24</v>
      </c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5"/>
      <c r="B593" s="16"/>
      <c r="C593" s="11"/>
      <c r="D593" s="6"/>
      <c r="E593" s="50"/>
      <c r="F593" s="51"/>
      <c r="G593" s="51"/>
      <c r="H593" s="51"/>
      <c r="I593" s="51"/>
      <c r="J593" s="51"/>
      <c r="K593" s="52"/>
      <c r="L593" s="51"/>
    </row>
    <row r="594" spans="1:12" ht="15" x14ac:dyDescent="0.25">
      <c r="A594" s="26"/>
      <c r="B594" s="18"/>
      <c r="C594" s="8"/>
      <c r="D594" s="20" t="s">
        <v>39</v>
      </c>
      <c r="E594" s="9"/>
      <c r="F594" s="21">
        <f>SUM(F588:F593)</f>
        <v>0</v>
      </c>
      <c r="G594" s="21">
        <f t="shared" ref="G594" si="447">SUM(G588:G593)</f>
        <v>0</v>
      </c>
      <c r="H594" s="21">
        <f t="shared" ref="H594" si="448">SUM(H588:H593)</f>
        <v>0</v>
      </c>
      <c r="I594" s="21">
        <f t="shared" ref="I594" si="449">SUM(I588:I593)</f>
        <v>0</v>
      </c>
      <c r="J594" s="21">
        <f t="shared" ref="J594" si="450">SUM(J588:J593)</f>
        <v>0</v>
      </c>
      <c r="K594" s="27"/>
      <c r="L594" s="21">
        <f t="shared" ref="L594" ca="1" si="451">SUM(L588:L596)</f>
        <v>0</v>
      </c>
    </row>
    <row r="595" spans="1:12" ht="15" x14ac:dyDescent="0.2">
      <c r="A595" s="37">
        <f>A554</f>
        <v>2</v>
      </c>
      <c r="B595" s="38">
        <f>B554</f>
        <v>7</v>
      </c>
      <c r="C595" s="102" t="s">
        <v>4</v>
      </c>
      <c r="D595" s="103"/>
      <c r="E595" s="39"/>
      <c r="F595" s="40">
        <f>F561+F565+F575+F580+F587+F594</f>
        <v>0</v>
      </c>
      <c r="G595" s="40">
        <f t="shared" ref="G595" si="452">G561+G565+G575+G580+G587+G594</f>
        <v>0</v>
      </c>
      <c r="H595" s="40">
        <f t="shared" ref="H595" si="453">H561+H565+H575+H580+H587+H594</f>
        <v>0</v>
      </c>
      <c r="I595" s="40">
        <f t="shared" ref="I595" si="454">I561+I565+I575+I580+I587+I594</f>
        <v>0</v>
      </c>
      <c r="J595" s="40">
        <f t="shared" ref="J595" si="455">J561+J565+J575+J580+J587+J594</f>
        <v>0</v>
      </c>
      <c r="K595" s="41"/>
      <c r="L595" s="34">
        <f ca="1">L561+L565+L575+L580+L587+L594</f>
        <v>0</v>
      </c>
    </row>
    <row r="596" spans="1:12" x14ac:dyDescent="0.2">
      <c r="A596" s="29"/>
      <c r="B596" s="30"/>
      <c r="C596" s="104" t="s">
        <v>5</v>
      </c>
      <c r="D596" s="104"/>
      <c r="E596" s="104"/>
      <c r="F596" s="42">
        <f>(F47+F90+F132+F174+F216+F258+F300+F343+F385+F427+F469+F511+F553+F595)/(IF(F47=0,0,1)+IF(F90=0,0,1)+IF(F132=0,0,1)+IF(F174=0,0,1)+IF(F216=0,0,1)+IF(F258=0,0,1)+IF(F300=0,0,1)+IF(F343=0,0,1)+IF(F385=0,0,1)+IF(F427=0,0,1)+IF(F469=0,0,1)+IF(F511=0,0,1)+IF(F553=0,0,1)+IF(F595=0,0,1))</f>
        <v>570</v>
      </c>
      <c r="G596" s="42">
        <f t="shared" ref="G596:L596" si="456">(G47+G90+G132+G174+G216+G258+G300+G343+G385+G427+G469+G511+G553+G595)/(IF(G47=0,0,1)+IF(G90=0,0,1)+IF(G132=0,0,1)+IF(G174=0,0,1)+IF(G216=0,0,1)+IF(G258=0,0,1)+IF(G300=0,0,1)+IF(G343=0,0,1)+IF(G385=0,0,1)+IF(G427=0,0,1)+IF(G469=0,0,1)+IF(G511=0,0,1)+IF(G553=0,0,1)+IF(G595=0,0,1))</f>
        <v>25.566666666666666</v>
      </c>
      <c r="H596" s="42">
        <f t="shared" si="456"/>
        <v>25.524999999999995</v>
      </c>
      <c r="I596" s="42">
        <f t="shared" si="456"/>
        <v>66.774999999999991</v>
      </c>
      <c r="J596" s="42">
        <f t="shared" si="456"/>
        <v>606.86666666666667</v>
      </c>
      <c r="K596" s="42"/>
      <c r="L596" s="42" t="e">
        <f t="shared" ca="1" si="456"/>
        <v>#DIV/0!</v>
      </c>
    </row>
  </sheetData>
  <mergeCells count="18">
    <mergeCell ref="C595:D595"/>
    <mergeCell ref="C596:E596"/>
    <mergeCell ref="C343:D343"/>
    <mergeCell ref="C385:D385"/>
    <mergeCell ref="C427:D427"/>
    <mergeCell ref="C469:D469"/>
    <mergeCell ref="C511:D511"/>
    <mergeCell ref="C553:D553"/>
    <mergeCell ref="C300:D300"/>
    <mergeCell ref="C47:D47"/>
    <mergeCell ref="C1:E1"/>
    <mergeCell ref="H1:K1"/>
    <mergeCell ref="H2:K2"/>
    <mergeCell ref="C90:D90"/>
    <mergeCell ref="C132:D132"/>
    <mergeCell ref="C174:D174"/>
    <mergeCell ref="C216:D216"/>
    <mergeCell ref="C258:D25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2023-10-17T08:09:26Z</dcterms:modified>
</cp:coreProperties>
</file>